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A84A98EB-5A47-48C9-A04E-3C614CD1A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<sst xmlns="http://schemas.openxmlformats.org/spreadsheetml/2006/main" count="431" uniqueCount="87">
  <si>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</si>
  <si>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</si>
  <si>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</si>
  <si>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</si>
  <si>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</si>
  <si>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</si>
  <si>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</si>
  <si>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</si>
  <si>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</si>
  <si>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</si>
  <si>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</si>
  <si>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</si>
  <si>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</si>
  <si>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</si>
  <si>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</si>
  <si>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</si>
  <si>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</si>
  <si>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</si>
  <si>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</si>
  <si>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</si>
  <si>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</si>
  <si>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</si>
  <si>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</si>
  <si>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</si>
  <si>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</si>
  <si>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</si>
  <si>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</si>
  <si>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</si>
  <si>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</si>
  <si>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</si>
  <si>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</si>
  <si>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</si>
  <si>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</si>
  <si>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</si>
  <si>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</si>
  <si>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</si>
  <si>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</si>
  <si>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</si>
  <si>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</si>
  <si>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</si>
  <si>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</si>
  <si>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</si>
  <si>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</si>
  <si>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</si>
  <si>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</si>
  <si>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</si>
  <si>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</si>
  <si>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</si>
  <si>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</si>
  <si>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</si>
  <si>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</si>
  <si>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</si>
  <si>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</si>
  <si>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</si>
  <si>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</si>
  <si>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</si>
  <si>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</si>
  <si>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</si>
  <si>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</si>
  <si>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</si>
  <si>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</si>
  <si>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</si>
  <si>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</si>
  <si>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</si>
  <si>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</si>
  <si>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</si>
  <si>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</si>
  <si>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</si>
  <si>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</si>
  <si>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</si>
  <si>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</si>
  <si>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</si>
  <si>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</si>
  <si>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</si>
  <si>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</si>
  <si>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</si>
  <si>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</si>
  <si>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</si>
  <si>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</si>
  <si>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</si>
  <si>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</si>
  <si>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</si>
  <si>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</si>
  <si>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24. týždeň</t>
  </si>
  <si>
    <t>Ceny za 25. týždeň 2025 zisťované v dňoch 23.06. – 25.06. 2025</t>
  </si>
  <si>
    <t>25.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</si>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</sst>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="175" zoomScaleNormal="175" workbookViewId="0">
      <selection activeCell="F133" sqref="F133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0" t="s">
        <v>0</v>
      </c>
      <c r="B4" s="74" t="s">
        <v>1</v>
      </c>
      <c r="C4" s="74"/>
      <c r="D4" s="74" t="s">
        <v>2</v>
      </c>
      <c r="E4" s="74"/>
      <c r="F4" s="74" t="s">
        <v>3</v>
      </c>
      <c r="G4" s="74"/>
      <c r="H4" s="15" t="s">
        <v>4</v>
      </c>
    </row>
    <row r="5" spans="1:9" x14ac:dyDescent="0.25">
      <c r="A5" s="91"/>
      <c r="B5" s="87" t="s">
        <v>5</v>
      </c>
      <c r="C5" s="87" t="s">
        <v>6</v>
      </c>
      <c r="D5" s="16" t="s">
        <v>85</v>
      </c>
      <c r="E5" s="16" t="s">
        <v>83</v>
      </c>
      <c r="F5" s="76" t="s">
        <v>7</v>
      </c>
      <c r="G5" s="76" t="s">
        <v>8</v>
      </c>
      <c r="H5" s="92" t="s">
        <v>9</v>
      </c>
    </row>
    <row r="6" spans="1:9" x14ac:dyDescent="0.25">
      <c r="A6" s="91"/>
      <c r="B6" s="87"/>
      <c r="C6" s="87"/>
      <c r="D6" s="16">
        <v>2025</v>
      </c>
      <c r="E6" s="16">
        <v>2025</v>
      </c>
      <c r="F6" s="76"/>
      <c r="G6" s="76"/>
      <c r="H6" s="92"/>
    </row>
    <row r="7" spans="1:9" ht="15.75" thickBot="1" x14ac:dyDescent="0.3">
      <c r="A7" s="17" t="s">
        <v>10</v>
      </c>
      <c r="B7" s="42">
        <v>1.1299999999999999</v>
      </c>
      <c r="C7" s="42">
        <v>1.2</v>
      </c>
      <c r="D7" s="43">
        <v>1.15107935591069</v>
      </c>
      <c r="E7" s="42">
        <v>1.1207243292686599</v>
      </c>
      <c r="F7" s="44">
        <v>2.7085185758246202</v>
      </c>
      <c r="G7" s="44">
        <v>0.31641521782884002</v>
      </c>
      <c r="H7" s="45">
        <v>1.1786183751873101</v>
      </c>
    </row>
    <row r="8" spans="1:9" x14ac:dyDescent="0.25">
      <c r="A8" s="88" t="s">
        <v>59</v>
      </c>
      <c r="B8" s="89"/>
      <c r="C8" s="89"/>
      <c r="D8" s="89"/>
      <c r="E8" s="89"/>
      <c r="F8" s="89"/>
      <c r="G8" s="89"/>
      <c r="H8" s="89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25. týždeň 2025 zisťované v dňoch 23.06. – 25.06. 2025</v>
      </c>
      <c r="G12" s="14"/>
      <c r="I12" s="18" t="s">
        <v>26</v>
      </c>
    </row>
    <row r="13" spans="1:9" x14ac:dyDescent="0.25">
      <c r="A13" s="78" t="s">
        <v>0</v>
      </c>
      <c r="B13" s="81" t="s">
        <v>12</v>
      </c>
      <c r="C13" s="84" t="s">
        <v>13</v>
      </c>
      <c r="D13" s="84" t="s">
        <v>14</v>
      </c>
      <c r="E13" s="84" t="s">
        <v>15</v>
      </c>
      <c r="F13" s="74" t="s">
        <v>2</v>
      </c>
      <c r="G13" s="74"/>
      <c r="H13" s="74" t="s">
        <v>16</v>
      </c>
      <c r="I13" s="75"/>
    </row>
    <row r="14" spans="1:9" x14ac:dyDescent="0.25">
      <c r="A14" s="79"/>
      <c r="B14" s="82"/>
      <c r="C14" s="85"/>
      <c r="D14" s="85"/>
      <c r="E14" s="85"/>
      <c r="F14" s="16" t="str">
        <f>D5</f>
        <v>25. týždeň</v>
      </c>
      <c r="G14" s="16" t="str">
        <f>E5</f>
        <v>24. týždeň</v>
      </c>
      <c r="H14" s="76" t="s">
        <v>7</v>
      </c>
      <c r="I14" s="77" t="s">
        <v>8</v>
      </c>
    </row>
    <row r="15" spans="1:9" x14ac:dyDescent="0.25">
      <c r="A15" s="80"/>
      <c r="B15" s="83"/>
      <c r="C15" s="86"/>
      <c r="D15" s="86"/>
      <c r="E15" s="86"/>
      <c r="F15" s="16">
        <v>2025</v>
      </c>
      <c r="G15" s="16">
        <v>2025</v>
      </c>
      <c r="H15" s="76"/>
      <c r="I15" s="77"/>
    </row>
    <row r="16" spans="1:9" x14ac:dyDescent="0.25">
      <c r="A16" s="19" t="s">
        <v>75</v>
      </c>
      <c r="B16" s="20" t="s">
        <v>5</v>
      </c>
      <c r="C16" s="53">
        <v>15.5</v>
      </c>
      <c r="D16" s="53">
        <v>15.58</v>
      </c>
      <c r="E16" s="53" t="s">
        <v>73</v>
      </c>
      <c r="F16" s="53">
        <v>15.5</v>
      </c>
      <c r="G16" s="53">
        <v>15.13</v>
      </c>
      <c r="H16" s="54">
        <v>2.4454725710508902</v>
      </c>
      <c r="I16" s="55">
        <v>40.909090909090899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22.6</v>
      </c>
      <c r="E17" s="56"/>
      <c r="F17" s="56">
        <v>22.6</v>
      </c>
      <c r="G17" s="56">
        <v>22.6</v>
      </c>
      <c r="H17" s="57" t="s">
        <v>74</v>
      </c>
      <c r="I17" s="55">
        <v>25.5555555555556</v>
      </c>
    </row>
    <row r="18" spans="1:9" x14ac:dyDescent="0.25">
      <c r="A18" s="22"/>
      <c r="B18" s="23" t="s">
        <v>18</v>
      </c>
      <c r="C18" s="58">
        <v>19.918628389154701</v>
      </c>
      <c r="D18" s="58">
        <v>19.8373804408095</v>
      </c>
      <c r="E18" s="58"/>
      <c r="F18" s="58">
        <v>19.860441065751999</v>
      </c>
      <c r="G18" s="58">
        <v>19.8208169872563</v>
      </c>
      <c r="H18" s="59">
        <v>0.19991142908626</v>
      </c>
      <c r="I18" s="60">
        <v>42.243286279854203</v>
      </c>
    </row>
    <row r="19" spans="1:9" x14ac:dyDescent="0.25">
      <c r="A19" s="22"/>
      <c r="B19" s="21" t="s">
        <v>4</v>
      </c>
      <c r="C19" s="56">
        <v>19.910685805422599</v>
      </c>
      <c r="D19" s="56">
        <v>20.777560992514601</v>
      </c>
      <c r="E19" s="56"/>
      <c r="F19" s="56">
        <v>20.424696754224499</v>
      </c>
      <c r="G19" s="56">
        <v>20.2225067930855</v>
      </c>
      <c r="H19" s="57">
        <v>2.7626147661446701</v>
      </c>
      <c r="I19" s="55" t="s">
        <v>86</v>
      </c>
    </row>
    <row r="20" spans="1:9" x14ac:dyDescent="0.25">
      <c r="A20" s="24" t="s">
        <v>76</v>
      </c>
      <c r="B20" s="20" t="s">
        <v>5</v>
      </c>
      <c r="C20" s="53">
        <v>14.45</v>
      </c>
      <c r="D20" s="53">
        <v>13.59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19.958634953464301</v>
      </c>
    </row>
    <row r="21" spans="1:9" x14ac:dyDescent="0.25">
      <c r="A21" s="19" t="s">
        <v>19</v>
      </c>
      <c r="B21" s="21" t="s">
        <v>6</v>
      </c>
      <c r="C21" s="56">
        <v>15.33</v>
      </c>
      <c r="D21" s="56">
        <v>21</v>
      </c>
      <c r="E21" s="56"/>
      <c r="F21" s="56">
        <v>21</v>
      </c>
      <c r="G21" s="56">
        <v>20.7</v>
      </c>
      <c r="H21" s="57">
        <v>1.4492753623188399</v>
      </c>
      <c r="I21" s="55">
        <v>40</v>
      </c>
    </row>
    <row r="22" spans="1:9" x14ac:dyDescent="0.25">
      <c r="A22" s="22"/>
      <c r="B22" s="23" t="s">
        <v>18</v>
      </c>
      <c r="C22" s="58">
        <v>14.883583522429699</v>
      </c>
      <c r="D22" s="58">
        <v>17.965455058057</v>
      </c>
      <c r="E22" s="58"/>
      <c r="F22" s="58">
        <v>15.9071923109006</v>
      </c>
      <c r="G22" s="58">
        <v>16.0665666826233</v>
      </c>
      <c r="H22" s="59">
        <v>-0.99196284353035002</v>
      </c>
      <c r="I22" s="60">
        <v>42.6067482766749</v>
      </c>
    </row>
    <row r="23" spans="1:9" x14ac:dyDescent="0.25">
      <c r="A23" s="22"/>
      <c r="B23" s="21" t="s">
        <v>4</v>
      </c>
      <c r="C23" s="56">
        <v>14.822447198463999</v>
      </c>
      <c r="D23" s="56">
        <v>17.780153704786599</v>
      </c>
      <c r="E23" s="56"/>
      <c r="F23" s="56">
        <v>15.935055193571401</v>
      </c>
      <c r="G23" s="56">
        <v>16.164763331737699</v>
      </c>
      <c r="H23" s="57">
        <v>0.17485275282908999</v>
      </c>
      <c r="I23" s="55" t="s">
        <v>86</v>
      </c>
    </row>
    <row r="24" spans="1:9" x14ac:dyDescent="0.25">
      <c r="A24" s="24" t="s">
        <v>77</v>
      </c>
      <c r="B24" s="20" t="s">
        <v>5</v>
      </c>
      <c r="C24" s="53">
        <v>11</v>
      </c>
      <c r="D24" s="53">
        <v>14.71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54.277699859747599</v>
      </c>
    </row>
    <row r="25" spans="1:9" x14ac:dyDescent="0.25">
      <c r="A25" s="19" t="s">
        <v>20</v>
      </c>
      <c r="B25" s="21" t="s">
        <v>6</v>
      </c>
      <c r="C25" s="56">
        <v>13.79</v>
      </c>
      <c r="D25" s="56">
        <v>18.8</v>
      </c>
      <c r="E25" s="56"/>
      <c r="F25" s="56">
        <v>18.8</v>
      </c>
      <c r="G25" s="56">
        <v>18.8</v>
      </c>
      <c r="H25" s="57" t="s">
        <v>74</v>
      </c>
      <c r="I25" s="55">
        <v>34.285714285714299</v>
      </c>
    </row>
    <row r="26" spans="1:9" x14ac:dyDescent="0.25">
      <c r="A26" s="22"/>
      <c r="B26" s="23" t="s">
        <v>18</v>
      </c>
      <c r="C26" s="58">
        <v>12.1329715288909</v>
      </c>
      <c r="D26" s="58">
        <v>17.147478101651799</v>
      </c>
      <c r="E26" s="58"/>
      <c r="F26" s="58">
        <v>13.2520754925549</v>
      </c>
      <c r="G26" s="58">
        <v>12.895347004838801</v>
      </c>
      <c r="H26" s="59">
        <v>2.7663349236142798</v>
      </c>
      <c r="I26" s="60">
        <v>47.136906723461102</v>
      </c>
    </row>
    <row r="27" spans="1:9" x14ac:dyDescent="0.25">
      <c r="A27" s="22"/>
      <c r="B27" s="21" t="s">
        <v>4</v>
      </c>
      <c r="C27" s="56">
        <v>12.0354324097397</v>
      </c>
      <c r="D27" s="56">
        <v>17.3145093916565</v>
      </c>
      <c r="E27" s="56"/>
      <c r="F27" s="56">
        <v>13.280251394284001</v>
      </c>
      <c r="G27" s="56">
        <v>12.888476876647299</v>
      </c>
      <c r="H27" s="57">
        <v>0.21216391838206999</v>
      </c>
      <c r="I27" s="55" t="s">
        <v>86</v>
      </c>
    </row>
    <row r="28" spans="1:9" x14ac:dyDescent="0.25">
      <c r="A28" s="24" t="s">
        <v>78</v>
      </c>
      <c r="B28" s="20" t="s">
        <v>5</v>
      </c>
      <c r="C28" s="53">
        <v>6</v>
      </c>
      <c r="D28" s="53" t="s">
        <v>73</v>
      </c>
      <c r="E28" s="53" t="s">
        <v>73</v>
      </c>
      <c r="F28" s="53">
        <v>6</v>
      </c>
      <c r="G28" s="53">
        <v>7</v>
      </c>
      <c r="H28" s="54">
        <v>-14.285714285714301</v>
      </c>
      <c r="I28" s="61">
        <v>20</v>
      </c>
    </row>
    <row r="29" spans="1:9" x14ac:dyDescent="0.25">
      <c r="A29" s="19" t="s">
        <v>21</v>
      </c>
      <c r="B29" s="21" t="s">
        <v>6</v>
      </c>
      <c r="C29" s="56">
        <v>12.5</v>
      </c>
      <c r="D29" s="56"/>
      <c r="E29" s="56"/>
      <c r="F29" s="56">
        <v>13.53</v>
      </c>
      <c r="G29" s="56">
        <v>15</v>
      </c>
      <c r="H29" s="57">
        <v>-9.8000000000000007</v>
      </c>
      <c r="I29" s="55">
        <v>30.977734753146201</v>
      </c>
    </row>
    <row r="30" spans="1:9" x14ac:dyDescent="0.25">
      <c r="A30" s="22"/>
      <c r="B30" s="23" t="s">
        <v>18</v>
      </c>
      <c r="C30" s="58">
        <v>8.2060575968222391</v>
      </c>
      <c r="D30" s="58"/>
      <c r="E30" s="58"/>
      <c r="F30" s="58">
        <v>8.9746778418019897</v>
      </c>
      <c r="G30" s="58">
        <v>8.4881540383960008</v>
      </c>
      <c r="H30" s="59">
        <v>5.7317975287112901</v>
      </c>
      <c r="I30" s="60">
        <v>46.527835135372897</v>
      </c>
    </row>
    <row r="31" spans="1:9" x14ac:dyDescent="0.25">
      <c r="A31" s="22"/>
      <c r="B31" s="21" t="s">
        <v>4</v>
      </c>
      <c r="C31" s="56">
        <v>8.1524329692154893</v>
      </c>
      <c r="D31" s="56"/>
      <c r="E31" s="56"/>
      <c r="F31" s="56">
        <v>9.0145625982189603</v>
      </c>
      <c r="G31" s="56">
        <v>8.5050437350903092</v>
      </c>
      <c r="H31" s="57">
        <v>0.44244804983496999</v>
      </c>
      <c r="I31" s="55" t="s">
        <v>86</v>
      </c>
    </row>
    <row r="32" spans="1:9" x14ac:dyDescent="0.25">
      <c r="A32" s="24" t="s">
        <v>22</v>
      </c>
      <c r="B32" s="20" t="s">
        <v>5</v>
      </c>
      <c r="C32" s="53">
        <v>8</v>
      </c>
      <c r="D32" s="53" t="s">
        <v>73</v>
      </c>
      <c r="E32" s="53" t="s">
        <v>74</v>
      </c>
      <c r="F32" s="53">
        <v>1.04</v>
      </c>
      <c r="G32" s="53">
        <v>7.2</v>
      </c>
      <c r="H32" s="54">
        <v>-85.5555555555556</v>
      </c>
      <c r="I32" s="61">
        <v>-82.6666666666667</v>
      </c>
    </row>
    <row r="33" spans="1:9" x14ac:dyDescent="0.25">
      <c r="A33" s="25" t="s">
        <v>23</v>
      </c>
      <c r="B33" s="21" t="s">
        <v>6</v>
      </c>
      <c r="C33" s="56">
        <v>12.89</v>
      </c>
      <c r="D33" s="56"/>
      <c r="E33" s="56"/>
      <c r="F33" s="56">
        <v>12.89</v>
      </c>
      <c r="G33" s="56">
        <v>12.5</v>
      </c>
      <c r="H33" s="57">
        <v>3.12</v>
      </c>
      <c r="I33" s="55">
        <v>3.12</v>
      </c>
    </row>
    <row r="34" spans="1:9" x14ac:dyDescent="0.25">
      <c r="A34" s="22"/>
      <c r="B34" s="23" t="s">
        <v>18</v>
      </c>
      <c r="C34" s="58">
        <v>8.8694389027431395</v>
      </c>
      <c r="D34" s="58"/>
      <c r="E34" s="56"/>
      <c r="F34" s="58">
        <v>8.6369082672706696</v>
      </c>
      <c r="G34" s="58">
        <v>8.8662589605734805</v>
      </c>
      <c r="H34" s="59">
        <v>-2.5867808996182799</v>
      </c>
      <c r="I34" s="60">
        <v>25.372345157324599</v>
      </c>
    </row>
    <row r="35" spans="1:9" x14ac:dyDescent="0.25">
      <c r="A35" s="26"/>
      <c r="B35" s="27" t="s">
        <v>4</v>
      </c>
      <c r="C35" s="62">
        <v>8.8298004987531193</v>
      </c>
      <c r="D35" s="62"/>
      <c r="E35" s="62"/>
      <c r="F35" s="62">
        <v>8.5312570781426995</v>
      </c>
      <c r="G35" s="62">
        <v>8.7229390681003593</v>
      </c>
      <c r="H35" s="63">
        <v>-1.2384011894173701</v>
      </c>
      <c r="I35" s="64" t="s">
        <v>86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/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86</v>
      </c>
    </row>
    <row r="40" spans="1:9" ht="51.75" customHeight="1" x14ac:dyDescent="0.25">
      <c r="A40" s="93" t="s">
        <v>60</v>
      </c>
      <c r="B40" s="94"/>
      <c r="C40" s="94"/>
      <c r="D40" s="94"/>
      <c r="E40" s="94"/>
      <c r="F40" s="94"/>
      <c r="G40" s="94"/>
      <c r="H40" s="94"/>
      <c r="I40" s="94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25. týždeň 2025 zisťované v dňoch 23.06. – 25.06. 2025</v>
      </c>
      <c r="G44" s="14"/>
      <c r="I44" s="18" t="s">
        <v>26</v>
      </c>
    </row>
    <row r="45" spans="1:9" x14ac:dyDescent="0.25">
      <c r="A45" s="95" t="s">
        <v>0</v>
      </c>
      <c r="B45" s="81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97"/>
    </row>
    <row r="46" spans="1:9" x14ac:dyDescent="0.25">
      <c r="A46" s="96"/>
      <c r="B46" s="82"/>
      <c r="C46" s="85"/>
      <c r="D46" s="85"/>
      <c r="E46" s="85"/>
      <c r="F46" s="16" t="str">
        <f>$F$14</f>
        <v>25. týždeň</v>
      </c>
      <c r="G46" s="16" t="str">
        <f>$G$14</f>
        <v>24. týždeň</v>
      </c>
      <c r="H46" s="98" t="s">
        <v>7</v>
      </c>
      <c r="I46" s="100" t="s">
        <v>8</v>
      </c>
    </row>
    <row r="47" spans="1:9" x14ac:dyDescent="0.25">
      <c r="A47" s="96"/>
      <c r="B47" s="82"/>
      <c r="C47" s="85"/>
      <c r="D47" s="85"/>
      <c r="E47" s="85"/>
      <c r="F47" s="16">
        <v>2025</v>
      </c>
      <c r="G47" s="16">
        <v>2025</v>
      </c>
      <c r="H47" s="99"/>
      <c r="I47" s="101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17.2</v>
      </c>
      <c r="G48" s="53">
        <v>17.399999999999999</v>
      </c>
      <c r="H48" s="54">
        <v>-1.14942528735632</v>
      </c>
      <c r="I48" s="61">
        <v>35.433070866141698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19</v>
      </c>
      <c r="G49" s="56">
        <v>19</v>
      </c>
      <c r="H49" s="57" t="s">
        <v>74</v>
      </c>
      <c r="I49" s="55">
        <v>11.764705882352899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18.362768496419999</v>
      </c>
      <c r="G50" s="58">
        <v>18.576877076412</v>
      </c>
      <c r="H50" s="59">
        <v>-1.15255421625079</v>
      </c>
      <c r="I50" s="60">
        <v>22.4462695376413</v>
      </c>
    </row>
    <row r="51" spans="1:9" x14ac:dyDescent="0.25">
      <c r="A51" s="22"/>
      <c r="B51" s="21" t="s">
        <v>4</v>
      </c>
      <c r="C51" s="71"/>
      <c r="D51" s="56"/>
      <c r="E51" s="56"/>
      <c r="F51" s="56">
        <v>18.2510739856802</v>
      </c>
      <c r="G51" s="56">
        <v>18.406644518272401</v>
      </c>
      <c r="H51" s="57">
        <v>-0.61198870174704001</v>
      </c>
      <c r="I51" s="55" t="s">
        <v>86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17</v>
      </c>
      <c r="E52" s="53" t="s">
        <v>73</v>
      </c>
      <c r="F52" s="53">
        <v>15.9</v>
      </c>
      <c r="G52" s="53">
        <v>15.9</v>
      </c>
      <c r="H52" s="54" t="s">
        <v>74</v>
      </c>
      <c r="I52" s="61">
        <v>39.473684210526301</v>
      </c>
    </row>
    <row r="53" spans="1:9" x14ac:dyDescent="0.25">
      <c r="A53" s="19" t="s">
        <v>20</v>
      </c>
      <c r="B53" s="21" t="s">
        <v>6</v>
      </c>
      <c r="C53" s="56"/>
      <c r="D53" s="56">
        <v>18.3</v>
      </c>
      <c r="E53" s="56"/>
      <c r="F53" s="56">
        <v>18.3</v>
      </c>
      <c r="G53" s="56">
        <v>18.3</v>
      </c>
      <c r="H53" s="57" t="s">
        <v>74</v>
      </c>
      <c r="I53" s="55">
        <v>22</v>
      </c>
    </row>
    <row r="54" spans="1:9" x14ac:dyDescent="0.25">
      <c r="A54" s="25" t="s">
        <v>27</v>
      </c>
      <c r="B54" s="23" t="s">
        <v>18</v>
      </c>
      <c r="C54" s="58"/>
      <c r="D54" s="58">
        <v>17.4789873417722</v>
      </c>
      <c r="E54" s="58"/>
      <c r="F54" s="58">
        <v>16.582594622148601</v>
      </c>
      <c r="G54" s="58">
        <v>16.744857985983</v>
      </c>
      <c r="H54" s="59">
        <v>-0.96903398028378995</v>
      </c>
      <c r="I54" s="60">
        <v>25.197959553123599</v>
      </c>
    </row>
    <row r="55" spans="1:9" x14ac:dyDescent="0.25">
      <c r="A55" s="22"/>
      <c r="B55" s="21" t="s">
        <v>4</v>
      </c>
      <c r="C55" s="56"/>
      <c r="D55" s="56">
        <v>17.625822784810101</v>
      </c>
      <c r="E55" s="56"/>
      <c r="F55" s="56">
        <v>17.234216898177699</v>
      </c>
      <c r="G55" s="56">
        <v>17.206252305422399</v>
      </c>
      <c r="H55" s="57">
        <v>3.7809798952800602</v>
      </c>
      <c r="I55" s="55" t="s">
        <v>86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16.5</v>
      </c>
      <c r="E56" s="53" t="s">
        <v>73</v>
      </c>
      <c r="F56" s="53">
        <v>16.5</v>
      </c>
      <c r="G56" s="53">
        <v>16.5</v>
      </c>
      <c r="H56" s="54" t="s">
        <v>74</v>
      </c>
      <c r="I56" s="61">
        <v>45.631067961165101</v>
      </c>
    </row>
    <row r="57" spans="1:9" x14ac:dyDescent="0.25">
      <c r="A57" s="19" t="s">
        <v>19</v>
      </c>
      <c r="B57" s="21" t="s">
        <v>6</v>
      </c>
      <c r="C57" s="56"/>
      <c r="D57" s="56">
        <v>23.48</v>
      </c>
      <c r="E57" s="56"/>
      <c r="F57" s="56">
        <v>23.48</v>
      </c>
      <c r="G57" s="56">
        <v>24.04</v>
      </c>
      <c r="H57" s="57">
        <v>-2.3294509151414302</v>
      </c>
      <c r="I57" s="55">
        <v>38.280329799764402</v>
      </c>
    </row>
    <row r="58" spans="1:9" x14ac:dyDescent="0.25">
      <c r="A58" s="25" t="s">
        <v>28</v>
      </c>
      <c r="B58" s="23" t="s">
        <v>18</v>
      </c>
      <c r="C58" s="58"/>
      <c r="D58" s="58">
        <v>18.5123067038495</v>
      </c>
      <c r="E58" s="56"/>
      <c r="F58" s="58">
        <v>18.2686907333844</v>
      </c>
      <c r="G58" s="58">
        <v>18.355537534578801</v>
      </c>
      <c r="H58" s="59">
        <v>-0.47313679063202002</v>
      </c>
      <c r="I58" s="60">
        <v>33.854286906335801</v>
      </c>
    </row>
    <row r="59" spans="1:9" x14ac:dyDescent="0.25">
      <c r="A59" s="22"/>
      <c r="B59" s="21" t="s">
        <v>4</v>
      </c>
      <c r="C59" s="56"/>
      <c r="D59" s="56">
        <v>18.510521926946598</v>
      </c>
      <c r="E59" s="56"/>
      <c r="F59" s="56">
        <v>18.271076962390001</v>
      </c>
      <c r="G59" s="56">
        <v>18.292432452916</v>
      </c>
      <c r="H59" s="57">
        <v>1.3060144240089999E-2</v>
      </c>
      <c r="I59" s="55" t="s">
        <v>86</v>
      </c>
    </row>
    <row r="60" spans="1:9" x14ac:dyDescent="0.25">
      <c r="A60" s="24" t="s">
        <v>77</v>
      </c>
      <c r="B60" s="20" t="s">
        <v>5</v>
      </c>
      <c r="C60" s="53">
        <v>15.42</v>
      </c>
      <c r="D60" s="53">
        <v>15.5</v>
      </c>
      <c r="E60" s="53" t="s">
        <v>73</v>
      </c>
      <c r="F60" s="53">
        <v>15.42</v>
      </c>
      <c r="G60" s="53">
        <v>12.23</v>
      </c>
      <c r="H60" s="54">
        <v>26.083401471790701</v>
      </c>
      <c r="I60" s="61">
        <v>49.273959341723099</v>
      </c>
    </row>
    <row r="61" spans="1:9" x14ac:dyDescent="0.25">
      <c r="A61" s="19" t="s">
        <v>20</v>
      </c>
      <c r="B61" s="21" t="s">
        <v>6</v>
      </c>
      <c r="C61" s="56">
        <v>15.9</v>
      </c>
      <c r="D61" s="56">
        <v>18.86</v>
      </c>
      <c r="E61" s="56"/>
      <c r="F61" s="56">
        <v>18.86</v>
      </c>
      <c r="G61" s="56">
        <v>18.84</v>
      </c>
      <c r="H61" s="57">
        <v>0.10615711252654</v>
      </c>
      <c r="I61" s="55">
        <v>40.536512667660197</v>
      </c>
    </row>
    <row r="62" spans="1:9" x14ac:dyDescent="0.25">
      <c r="A62" s="25" t="s">
        <v>28</v>
      </c>
      <c r="B62" s="23" t="s">
        <v>18</v>
      </c>
      <c r="C62" s="58">
        <v>15.7100228140781</v>
      </c>
      <c r="D62" s="58">
        <v>17.649143910202699</v>
      </c>
      <c r="E62" s="58"/>
      <c r="F62" s="58">
        <v>16.511930421629799</v>
      </c>
      <c r="G62" s="58">
        <v>16.200013078602399</v>
      </c>
      <c r="H62" s="59">
        <v>1.9254141432724501</v>
      </c>
      <c r="I62" s="60">
        <v>34.7416264482302</v>
      </c>
    </row>
    <row r="63" spans="1:9" x14ac:dyDescent="0.25">
      <c r="A63" s="22"/>
      <c r="B63" s="21" t="s">
        <v>4</v>
      </c>
      <c r="C63" s="56">
        <v>15.741685678398399</v>
      </c>
      <c r="D63" s="56">
        <v>17.435141564751198</v>
      </c>
      <c r="E63" s="56"/>
      <c r="F63" s="56">
        <v>16.582539232369101</v>
      </c>
      <c r="G63" s="56">
        <v>17.042978098371201</v>
      </c>
      <c r="H63" s="57">
        <v>0.42580216304534002</v>
      </c>
      <c r="I63" s="55" t="s">
        <v>86</v>
      </c>
    </row>
    <row r="64" spans="1:9" x14ac:dyDescent="0.25">
      <c r="A64" s="24" t="s">
        <v>76</v>
      </c>
      <c r="B64" s="20" t="s">
        <v>5</v>
      </c>
      <c r="C64" s="53">
        <v>16</v>
      </c>
      <c r="D64" s="53" t="s">
        <v>73</v>
      </c>
      <c r="E64" s="53" t="s">
        <v>73</v>
      </c>
      <c r="F64" s="53">
        <v>15.72</v>
      </c>
      <c r="G64" s="53">
        <v>16</v>
      </c>
      <c r="H64" s="54">
        <v>-1.75</v>
      </c>
      <c r="I64" s="61">
        <v>40.357142857142897</v>
      </c>
    </row>
    <row r="65" spans="1:9" x14ac:dyDescent="0.25">
      <c r="A65" s="19" t="s">
        <v>19</v>
      </c>
      <c r="B65" s="21" t="s">
        <v>6</v>
      </c>
      <c r="C65" s="56">
        <v>18</v>
      </c>
      <c r="D65" s="56"/>
      <c r="E65" s="56"/>
      <c r="F65" s="56">
        <v>18</v>
      </c>
      <c r="G65" s="56">
        <v>18</v>
      </c>
      <c r="H65" s="57" t="s">
        <v>74</v>
      </c>
      <c r="I65" s="55">
        <v>12.5</v>
      </c>
    </row>
    <row r="66" spans="1:9" x14ac:dyDescent="0.25">
      <c r="A66" s="25" t="s">
        <v>29</v>
      </c>
      <c r="B66" s="23" t="s">
        <v>18</v>
      </c>
      <c r="C66" s="58">
        <v>16.585359116022101</v>
      </c>
      <c r="D66" s="58"/>
      <c r="E66" s="58"/>
      <c r="F66" s="58">
        <v>16.6987075155577</v>
      </c>
      <c r="G66" s="58">
        <v>17.095747284041799</v>
      </c>
      <c r="H66" s="59">
        <v>-2.3224475765075598</v>
      </c>
      <c r="I66" s="60">
        <v>26.875475714241599</v>
      </c>
    </row>
    <row r="67" spans="1:9" x14ac:dyDescent="0.25">
      <c r="A67" s="22"/>
      <c r="B67" s="21" t="s">
        <v>4</v>
      </c>
      <c r="C67" s="56">
        <v>16.585359116022101</v>
      </c>
      <c r="D67" s="56"/>
      <c r="E67" s="56"/>
      <c r="F67" s="56">
        <v>16.892053614169502</v>
      </c>
      <c r="G67" s="56">
        <v>17.166847378968502</v>
      </c>
      <c r="H67" s="57">
        <v>1.1445979454480999</v>
      </c>
      <c r="I67" s="55" t="s">
        <v>86</v>
      </c>
    </row>
    <row r="68" spans="1:9" x14ac:dyDescent="0.25">
      <c r="A68" s="24" t="s">
        <v>77</v>
      </c>
      <c r="B68" s="20" t="s">
        <v>5</v>
      </c>
      <c r="C68" s="53">
        <v>15.3</v>
      </c>
      <c r="D68" s="53">
        <v>13.39</v>
      </c>
      <c r="E68" s="53" t="s">
        <v>73</v>
      </c>
      <c r="F68" s="53">
        <v>13.39</v>
      </c>
      <c r="G68" s="53">
        <v>13.99</v>
      </c>
      <c r="H68" s="54">
        <v>-4.28877769835597</v>
      </c>
      <c r="I68" s="61">
        <v>35.252525252525302</v>
      </c>
    </row>
    <row r="69" spans="1:9" x14ac:dyDescent="0.25">
      <c r="A69" s="19" t="s">
        <v>20</v>
      </c>
      <c r="B69" s="21" t="s">
        <v>6</v>
      </c>
      <c r="C69" s="56">
        <v>15.67</v>
      </c>
      <c r="D69" s="56">
        <v>16.8</v>
      </c>
      <c r="E69" s="56"/>
      <c r="F69" s="56">
        <v>16.8</v>
      </c>
      <c r="G69" s="56">
        <v>18</v>
      </c>
      <c r="H69" s="57">
        <v>-6.6666666666666696</v>
      </c>
      <c r="I69" s="55">
        <v>15.862068965517199</v>
      </c>
    </row>
    <row r="70" spans="1:9" x14ac:dyDescent="0.25">
      <c r="A70" s="25" t="s">
        <v>29</v>
      </c>
      <c r="B70" s="23" t="s">
        <v>18</v>
      </c>
      <c r="C70" s="58">
        <v>15.3008523381709</v>
      </c>
      <c r="D70" s="58">
        <v>13.8488567424992</v>
      </c>
      <c r="E70" s="58"/>
      <c r="F70" s="58">
        <v>14.382596602265201</v>
      </c>
      <c r="G70" s="58">
        <v>15.994127854118499</v>
      </c>
      <c r="H70" s="59">
        <v>-10.075768222888</v>
      </c>
      <c r="I70" s="60">
        <v>34.474449787389098</v>
      </c>
    </row>
    <row r="71" spans="1:9" ht="15.75" thickBot="1" x14ac:dyDescent="0.3">
      <c r="A71" s="28"/>
      <c r="B71" s="29" t="s">
        <v>4</v>
      </c>
      <c r="C71" s="67">
        <v>15.2981571066575</v>
      </c>
      <c r="D71" s="67">
        <v>13.746647708539401</v>
      </c>
      <c r="E71" s="67"/>
      <c r="F71" s="67">
        <v>14.4839901176993</v>
      </c>
      <c r="G71" s="67">
        <v>16.3668504039276</v>
      </c>
      <c r="H71" s="68">
        <v>0.70003855712559004</v>
      </c>
      <c r="I71" s="69" t="s">
        <v>86</v>
      </c>
    </row>
    <row r="72" spans="1:9" ht="49.5" customHeight="1" x14ac:dyDescent="0.25">
      <c r="A72" s="93" t="s">
        <v>60</v>
      </c>
      <c r="B72" s="94"/>
      <c r="C72" s="94"/>
      <c r="D72" s="94"/>
      <c r="E72" s="94"/>
      <c r="F72" s="94"/>
      <c r="G72" s="94"/>
      <c r="H72" s="94"/>
      <c r="I72" s="94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25. týždeň 2025 zisťované v dňoch 23.06. – 25.06. 2025</v>
      </c>
      <c r="G76" s="14"/>
      <c r="I76" s="18" t="s">
        <v>26</v>
      </c>
    </row>
    <row r="77" spans="1:9" x14ac:dyDescent="0.25">
      <c r="A77" s="78" t="s">
        <v>0</v>
      </c>
      <c r="B77" s="81" t="s">
        <v>12</v>
      </c>
      <c r="C77" s="84" t="s">
        <v>13</v>
      </c>
      <c r="D77" s="84" t="s">
        <v>14</v>
      </c>
      <c r="E77" s="84" t="s">
        <v>15</v>
      </c>
      <c r="F77" s="74" t="s">
        <v>2</v>
      </c>
      <c r="G77" s="74"/>
      <c r="H77" s="74" t="s">
        <v>16</v>
      </c>
      <c r="I77" s="75"/>
    </row>
    <row r="78" spans="1:9" x14ac:dyDescent="0.25">
      <c r="A78" s="79"/>
      <c r="B78" s="82"/>
      <c r="C78" s="85"/>
      <c r="D78" s="85"/>
      <c r="E78" s="85"/>
      <c r="F78" s="16" t="str">
        <f>$F$14</f>
        <v>25. týždeň</v>
      </c>
      <c r="G78" s="16" t="str">
        <f>$G$14</f>
        <v>24. týždeň</v>
      </c>
      <c r="H78" s="76" t="s">
        <v>7</v>
      </c>
      <c r="I78" s="77" t="s">
        <v>8</v>
      </c>
    </row>
    <row r="79" spans="1:9" x14ac:dyDescent="0.25">
      <c r="A79" s="80"/>
      <c r="B79" s="83"/>
      <c r="C79" s="86"/>
      <c r="D79" s="86"/>
      <c r="E79" s="86"/>
      <c r="F79" s="16">
        <v>2025</v>
      </c>
      <c r="G79" s="16">
        <v>2025</v>
      </c>
      <c r="H79" s="76"/>
      <c r="I79" s="77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</v>
      </c>
      <c r="G80" s="53">
        <v>19.5</v>
      </c>
      <c r="H80" s="54">
        <v>-2.5641025641025599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22</v>
      </c>
      <c r="G81" s="56">
        <v>27</v>
      </c>
      <c r="H81" s="57">
        <v>-18.518518518518501</v>
      </c>
      <c r="I81" s="55" t="s">
        <v>73</v>
      </c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19.942974036191998</v>
      </c>
      <c r="G82" s="58">
        <v>21.025331396404599</v>
      </c>
      <c r="H82" s="59">
        <v>-5.1478730099716197</v>
      </c>
      <c r="I82" s="60" t="s">
        <v>73</v>
      </c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20.4103225806452</v>
      </c>
      <c r="G83" s="56">
        <v>23.760305066279301</v>
      </c>
      <c r="H83" s="57">
        <v>2.2897655958478902</v>
      </c>
      <c r="I83" s="55" t="s">
        <v>86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</v>
      </c>
      <c r="E84" s="53" t="s">
        <v>73</v>
      </c>
      <c r="F84" s="53">
        <v>16</v>
      </c>
      <c r="G84" s="53">
        <v>16.059999999999999</v>
      </c>
      <c r="H84" s="54">
        <v>-0.37359900373598998</v>
      </c>
      <c r="I84" s="61">
        <v>42.857142857142897</v>
      </c>
    </row>
    <row r="85" spans="1:9" x14ac:dyDescent="0.25">
      <c r="A85" s="19" t="s">
        <v>19</v>
      </c>
      <c r="B85" s="21" t="s">
        <v>6</v>
      </c>
      <c r="C85" s="56"/>
      <c r="D85" s="56">
        <v>18.3</v>
      </c>
      <c r="E85" s="56"/>
      <c r="F85" s="56">
        <v>19</v>
      </c>
      <c r="G85" s="56">
        <v>19.75</v>
      </c>
      <c r="H85" s="57">
        <v>-3.79746835443038</v>
      </c>
      <c r="I85" s="55">
        <v>5.5555555555555598</v>
      </c>
    </row>
    <row r="86" spans="1:9" x14ac:dyDescent="0.25">
      <c r="A86" s="31" t="s">
        <v>63</v>
      </c>
      <c r="B86" s="23" t="s">
        <v>18</v>
      </c>
      <c r="C86" s="58"/>
      <c r="D86" s="58">
        <v>17.434202326957202</v>
      </c>
      <c r="E86" s="58"/>
      <c r="F86" s="58">
        <v>17.572427184466001</v>
      </c>
      <c r="G86" s="58">
        <v>17.40383274381</v>
      </c>
      <c r="H86" s="59">
        <v>0.96872018444315</v>
      </c>
      <c r="I86" s="60">
        <v>17.48763187394</v>
      </c>
    </row>
    <row r="87" spans="1:9" x14ac:dyDescent="0.25">
      <c r="A87" s="32" t="s">
        <v>64</v>
      </c>
      <c r="B87" s="21" t="s">
        <v>4</v>
      </c>
      <c r="C87" s="56"/>
      <c r="D87" s="56">
        <v>17.441893117728299</v>
      </c>
      <c r="E87" s="56"/>
      <c r="F87" s="56">
        <v>17.5794390507012</v>
      </c>
      <c r="G87" s="56">
        <v>17.302817079333</v>
      </c>
      <c r="H87" s="57">
        <v>3.9886746186520002E-2</v>
      </c>
      <c r="I87" s="55" t="s">
        <v>86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>
        <v>15</v>
      </c>
      <c r="E88" s="53" t="s">
        <v>73</v>
      </c>
      <c r="F88" s="53">
        <v>12.2</v>
      </c>
      <c r="G88" s="53">
        <v>12.6</v>
      </c>
      <c r="H88" s="54">
        <v>-3.17460317460317</v>
      </c>
      <c r="I88" s="61">
        <v>22</v>
      </c>
    </row>
    <row r="89" spans="1:9" x14ac:dyDescent="0.25">
      <c r="A89" s="19" t="s">
        <v>20</v>
      </c>
      <c r="B89" s="21" t="s">
        <v>6</v>
      </c>
      <c r="C89" s="56"/>
      <c r="D89" s="56">
        <v>24.5</v>
      </c>
      <c r="E89" s="56"/>
      <c r="F89" s="56">
        <v>24.5</v>
      </c>
      <c r="G89" s="56">
        <v>17</v>
      </c>
      <c r="H89" s="57">
        <v>44.117647058823501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>
        <v>18.136479400749099</v>
      </c>
      <c r="E90" s="58"/>
      <c r="F90" s="58">
        <v>14.170954460386801</v>
      </c>
      <c r="G90" s="58">
        <v>13.441595654342301</v>
      </c>
      <c r="H90" s="59">
        <v>5.4261326169922999</v>
      </c>
      <c r="I90" s="60">
        <v>2.7206772629887701</v>
      </c>
    </row>
    <row r="91" spans="1:9" x14ac:dyDescent="0.25">
      <c r="A91" s="32" t="s">
        <v>64</v>
      </c>
      <c r="B91" s="21" t="s">
        <v>4</v>
      </c>
      <c r="C91" s="56"/>
      <c r="D91" s="56">
        <v>18.170187265917601</v>
      </c>
      <c r="E91" s="56"/>
      <c r="F91" s="56">
        <v>14.1765689332502</v>
      </c>
      <c r="G91" s="56">
        <v>22.405599212821301</v>
      </c>
      <c r="H91" s="57">
        <v>3.960389068622E-2</v>
      </c>
      <c r="I91" s="55" t="s">
        <v>86</v>
      </c>
    </row>
    <row r="92" spans="1:9" x14ac:dyDescent="0.25">
      <c r="A92" s="33" t="s">
        <v>78</v>
      </c>
      <c r="B92" s="20" t="s">
        <v>5</v>
      </c>
      <c r="C92" s="53" t="s">
        <v>73</v>
      </c>
      <c r="D92" s="53" t="s">
        <v>73</v>
      </c>
      <c r="E92" s="53" t="s">
        <v>73</v>
      </c>
      <c r="F92" s="53">
        <v>7.62</v>
      </c>
      <c r="G92" s="53" t="s">
        <v>73</v>
      </c>
      <c r="H92" s="53" t="s">
        <v>73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9.5639992272024692</v>
      </c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9.5639992272024692</v>
      </c>
      <c r="G95" s="56"/>
      <c r="H95" s="57"/>
      <c r="I95" s="55" t="s">
        <v>86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2"/>
      <c r="G99" s="67"/>
      <c r="H99" s="68"/>
      <c r="I99" s="69" t="s">
        <v>86</v>
      </c>
    </row>
    <row r="100" spans="1:9" ht="48.75" customHeight="1" x14ac:dyDescent="0.25">
      <c r="A100" s="93" t="s">
        <v>60</v>
      </c>
      <c r="B100" s="94"/>
      <c r="C100" s="94"/>
      <c r="D100" s="94"/>
      <c r="E100" s="94"/>
      <c r="F100" s="94"/>
      <c r="G100" s="94"/>
      <c r="H100" s="94"/>
      <c r="I100" s="94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25. týždeň 2025 zisťované v dňoch 23.06. – 25.06. 2025</v>
      </c>
      <c r="G104" s="14"/>
      <c r="I104" s="18" t="s">
        <v>26</v>
      </c>
    </row>
    <row r="105" spans="1:9" x14ac:dyDescent="0.25">
      <c r="A105" s="95" t="s">
        <v>0</v>
      </c>
      <c r="B105" s="81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97"/>
    </row>
    <row r="106" spans="1:9" x14ac:dyDescent="0.25">
      <c r="A106" s="96"/>
      <c r="B106" s="82"/>
      <c r="C106" s="85"/>
      <c r="D106" s="85"/>
      <c r="E106" s="85"/>
      <c r="F106" s="16" t="str">
        <f>$F$14</f>
        <v>25. týždeň</v>
      </c>
      <c r="G106" s="16" t="str">
        <f>$G$14</f>
        <v>24. týždeň</v>
      </c>
      <c r="H106" s="98" t="s">
        <v>7</v>
      </c>
      <c r="I106" s="100" t="s">
        <v>8</v>
      </c>
    </row>
    <row r="107" spans="1:9" x14ac:dyDescent="0.25">
      <c r="A107" s="96"/>
      <c r="B107" s="82"/>
      <c r="C107" s="85"/>
      <c r="D107" s="85"/>
      <c r="E107" s="85"/>
      <c r="F107" s="16">
        <v>2025</v>
      </c>
      <c r="G107" s="16">
        <v>2025</v>
      </c>
      <c r="H107" s="99"/>
      <c r="I107" s="101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74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86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86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86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19.09</v>
      </c>
      <c r="E120" s="53" t="s">
        <v>73</v>
      </c>
      <c r="F120" s="53">
        <v>19</v>
      </c>
      <c r="G120" s="53">
        <v>19</v>
      </c>
      <c r="H120" s="53" t="s">
        <v>74</v>
      </c>
      <c r="I120" s="61">
        <v>28.3783783783784</v>
      </c>
    </row>
    <row r="121" spans="1:9" x14ac:dyDescent="0.25">
      <c r="A121" s="19" t="s">
        <v>19</v>
      </c>
      <c r="B121" s="21" t="s">
        <v>6</v>
      </c>
      <c r="C121" s="56"/>
      <c r="D121" s="56">
        <v>20.75</v>
      </c>
      <c r="E121" s="56"/>
      <c r="F121" s="56">
        <v>20.75</v>
      </c>
      <c r="G121" s="56">
        <v>20.98</v>
      </c>
      <c r="H121" s="57">
        <v>-1.0962821734985699</v>
      </c>
      <c r="I121" s="55">
        <v>23.732856290995802</v>
      </c>
    </row>
    <row r="122" spans="1:9" x14ac:dyDescent="0.25">
      <c r="A122" s="25" t="s">
        <v>28</v>
      </c>
      <c r="B122" s="23" t="s">
        <v>18</v>
      </c>
      <c r="C122" s="58"/>
      <c r="D122" s="58">
        <v>20.661728772144201</v>
      </c>
      <c r="E122" s="56"/>
      <c r="F122" s="58">
        <v>19.746337318739499</v>
      </c>
      <c r="G122" s="58">
        <v>20.2575205569375</v>
      </c>
      <c r="H122" s="59">
        <v>-2.5234245067712799</v>
      </c>
      <c r="I122" s="60">
        <v>30.599328482886801</v>
      </c>
    </row>
    <row r="123" spans="1:9" x14ac:dyDescent="0.25">
      <c r="A123" s="39" t="s">
        <v>65</v>
      </c>
      <c r="B123" s="21" t="s">
        <v>4</v>
      </c>
      <c r="C123" s="56"/>
      <c r="D123" s="56">
        <v>20.887507635919398</v>
      </c>
      <c r="E123" s="56"/>
      <c r="F123" s="56">
        <v>19.7785459076966</v>
      </c>
      <c r="G123" s="56">
        <v>20.065433595909301</v>
      </c>
      <c r="H123" s="57">
        <v>0.16284609145368001</v>
      </c>
      <c r="I123" s="55" t="s">
        <v>86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15.09</v>
      </c>
      <c r="E124" s="53" t="s">
        <v>73</v>
      </c>
      <c r="F124" s="53">
        <v>15.09</v>
      </c>
      <c r="G124" s="53">
        <v>17.100000000000001</v>
      </c>
      <c r="H124" s="53">
        <v>-11.7543859649123</v>
      </c>
      <c r="I124" s="61">
        <v>9.3478260869565197</v>
      </c>
    </row>
    <row r="125" spans="1:9" x14ac:dyDescent="0.25">
      <c r="A125" s="19" t="s">
        <v>20</v>
      </c>
      <c r="B125" s="21" t="s">
        <v>6</v>
      </c>
      <c r="C125" s="56"/>
      <c r="D125" s="56">
        <v>20</v>
      </c>
      <c r="E125" s="56"/>
      <c r="F125" s="56">
        <v>20</v>
      </c>
      <c r="G125" s="56">
        <v>20.100000000000001</v>
      </c>
      <c r="H125" s="57">
        <v>-0.49751243781095</v>
      </c>
      <c r="I125" s="55">
        <v>17.647058823529399</v>
      </c>
    </row>
    <row r="126" spans="1:9" x14ac:dyDescent="0.25">
      <c r="A126" s="25" t="s">
        <v>28</v>
      </c>
      <c r="B126" s="23" t="s">
        <v>18</v>
      </c>
      <c r="C126" s="58"/>
      <c r="D126" s="58">
        <v>16.441612817483801</v>
      </c>
      <c r="E126" s="58"/>
      <c r="F126" s="58">
        <v>16.764714997999501</v>
      </c>
      <c r="G126" s="58">
        <v>18.8231616459185</v>
      </c>
      <c r="H126" s="59">
        <v>-10.9357114741952</v>
      </c>
      <c r="I126" s="60">
        <v>19.3353616334756</v>
      </c>
    </row>
    <row r="127" spans="1:9" x14ac:dyDescent="0.25">
      <c r="A127" s="39" t="s">
        <v>65</v>
      </c>
      <c r="B127" s="21" t="s">
        <v>4</v>
      </c>
      <c r="C127" s="56"/>
      <c r="D127" s="56">
        <v>16.238740992321301</v>
      </c>
      <c r="E127" s="56"/>
      <c r="F127" s="56">
        <v>16.659005109107099</v>
      </c>
      <c r="G127" s="56">
        <v>18.666601729544801</v>
      </c>
      <c r="H127" s="57">
        <v>-0.63455103230936005</v>
      </c>
      <c r="I127" s="55" t="s">
        <v>86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15.6</v>
      </c>
      <c r="G128" s="53">
        <v>15.6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16.920000000000002</v>
      </c>
      <c r="G129" s="56">
        <v>16.5</v>
      </c>
      <c r="H129" s="57">
        <v>2.5454545454545499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16.0789733146547</v>
      </c>
      <c r="G130" s="58">
        <v>15.792572896749499</v>
      </c>
      <c r="H130" s="59">
        <v>1.8135133507229599</v>
      </c>
      <c r="I130" s="60"/>
    </row>
    <row r="131" spans="1:9" ht="15.75" thickBot="1" x14ac:dyDescent="0.3">
      <c r="A131" s="41" t="s">
        <v>65</v>
      </c>
      <c r="B131" s="29" t="s">
        <v>4</v>
      </c>
      <c r="C131" s="67"/>
      <c r="D131" s="67"/>
      <c r="E131" s="67"/>
      <c r="F131" s="67">
        <v>15.9301367410394</v>
      </c>
      <c r="G131" s="67">
        <v>15.792572896749499</v>
      </c>
      <c r="H131" s="68">
        <v>-0.93430819857245995</v>
      </c>
      <c r="I131" s="69" t="s">
        <v>86</v>
      </c>
    </row>
    <row r="132" spans="1:9" ht="48.75" customHeight="1" x14ac:dyDescent="0.25">
      <c r="A132" s="93" t="s">
        <v>60</v>
      </c>
      <c r="B132" s="94"/>
      <c r="C132" s="94"/>
      <c r="D132" s="94"/>
      <c r="E132" s="94"/>
      <c r="F132" s="94"/>
      <c r="G132" s="94"/>
      <c r="H132" s="94"/>
      <c r="I132" s="9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opLeftCell="A22" zoomScale="175" zoomScaleNormal="175" workbookViewId="0">
      <selection activeCell="D11" sqref="D1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85</v>
      </c>
      <c r="C5" s="10" t="s">
        <v>83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2.4983412152369899</v>
      </c>
      <c r="C7" s="47">
        <v>2.5646198832704701</v>
      </c>
      <c r="D7" s="48">
        <v>-2.5843466498029275</v>
      </c>
      <c r="E7" s="48">
        <v>9.8252247663108143</v>
      </c>
      <c r="F7" s="49">
        <v>2.5003083858369801</v>
      </c>
    </row>
    <row r="8" spans="1:6" ht="24.95" customHeight="1" x14ac:dyDescent="0.25">
      <c r="A8" s="7" t="s">
        <v>31</v>
      </c>
      <c r="B8" s="46">
        <v>2.0649144119271101</v>
      </c>
      <c r="C8" s="47">
        <v>2.44314946070878</v>
      </c>
      <c r="D8" s="48">
        <v>-15.481453544472897</v>
      </c>
      <c r="E8" s="48">
        <v>-18.941511710034863</v>
      </c>
      <c r="F8" s="49">
        <v>2.0649144119271101</v>
      </c>
    </row>
    <row r="9" spans="1:6" ht="24.95" customHeight="1" x14ac:dyDescent="0.25">
      <c r="A9" s="7" t="s">
        <v>32</v>
      </c>
      <c r="B9" s="46" t="s">
        <v>74</v>
      </c>
      <c r="C9" s="47" t="s">
        <v>74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2.8106487945639</v>
      </c>
      <c r="C11" s="47">
        <v>2.7223432160804002</v>
      </c>
      <c r="D11" s="48">
        <v>3.2437342199137276</v>
      </c>
      <c r="E11" s="48">
        <v>14.388254117103877</v>
      </c>
      <c r="F11" s="49">
        <v>2.8106487945639</v>
      </c>
    </row>
    <row r="12" spans="1:6" ht="24.95" customHeight="1" x14ac:dyDescent="0.25">
      <c r="A12" s="3" t="s">
        <v>48</v>
      </c>
      <c r="B12" s="46">
        <v>2.6891336053476902</v>
      </c>
      <c r="C12" s="47">
        <v>2.6810318444995902</v>
      </c>
      <c r="D12" s="48">
        <v>0.30218816179753999</v>
      </c>
      <c r="E12" s="48">
        <v>12.006042916277766</v>
      </c>
      <c r="F12" s="49">
        <v>2.6891336053476902</v>
      </c>
    </row>
    <row r="13" spans="1:6" ht="24.95" customHeight="1" x14ac:dyDescent="0.25">
      <c r="A13" s="7" t="s">
        <v>35</v>
      </c>
      <c r="B13" s="46">
        <v>2.84373483383155</v>
      </c>
      <c r="C13" s="47">
        <v>2.8025412994375301</v>
      </c>
      <c r="D13" s="48">
        <v>1.469863598523508</v>
      </c>
      <c r="E13" s="48">
        <v>13.40350940761601</v>
      </c>
      <c r="F13" s="49">
        <v>2.84373483383155</v>
      </c>
    </row>
    <row r="14" spans="1:6" ht="24.95" customHeight="1" x14ac:dyDescent="0.25">
      <c r="A14" s="7" t="s">
        <v>36</v>
      </c>
      <c r="B14" s="46">
        <v>2.3675414781297102</v>
      </c>
      <c r="C14" s="47">
        <v>2.36297686009256</v>
      </c>
      <c r="D14" s="48">
        <v>0.19317235450927506</v>
      </c>
      <c r="E14" s="48">
        <v>10.540420838177292</v>
      </c>
      <c r="F14" s="49">
        <v>2.3675414781297102</v>
      </c>
    </row>
    <row r="15" spans="1:6" ht="24.95" customHeight="1" x14ac:dyDescent="0.25">
      <c r="A15" s="7" t="s">
        <v>37</v>
      </c>
      <c r="B15" s="46">
        <v>5.7955084766984699</v>
      </c>
      <c r="C15" s="47">
        <v>5.6893171807980796</v>
      </c>
      <c r="D15" s="48">
        <v>1.866503352261583</v>
      </c>
      <c r="E15" s="48">
        <v>30.320121080165752</v>
      </c>
      <c r="F15" s="49">
        <v>5.7955084766984699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2.09106569343066</v>
      </c>
      <c r="C17" s="47">
        <v>2.0918766486622302</v>
      </c>
      <c r="D17" s="48">
        <v>-3.8766876244298469E-2</v>
      </c>
      <c r="E17" s="48">
        <v>8.4634201781342711</v>
      </c>
      <c r="F17" s="49">
        <v>2.09106569343066</v>
      </c>
    </row>
    <row r="18" spans="1:6" ht="24.95" customHeight="1" x14ac:dyDescent="0.25">
      <c r="A18" s="7" t="s">
        <v>40</v>
      </c>
      <c r="B18" s="46">
        <v>2.20953511374876</v>
      </c>
      <c r="C18" s="47">
        <v>2.1796867907399</v>
      </c>
      <c r="D18" s="48">
        <v>1.3693858739552158</v>
      </c>
      <c r="E18" s="48">
        <v>9.5029781308410897</v>
      </c>
      <c r="F18" s="49">
        <v>2.20953511374876</v>
      </c>
    </row>
    <row r="19" spans="1:6" ht="24.95" customHeight="1" x14ac:dyDescent="0.25">
      <c r="A19" s="7" t="s">
        <v>41</v>
      </c>
      <c r="B19" s="46">
        <v>2.7120620155038799</v>
      </c>
      <c r="C19" s="47" t="s">
        <v>73</v>
      </c>
      <c r="D19" s="48" t="s">
        <v>82</v>
      </c>
      <c r="E19" s="48">
        <v>22.834633168621448</v>
      </c>
      <c r="F19" s="49">
        <v>2.7120620155038799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82</v>
      </c>
    </row>
    <row r="21" spans="1:6" ht="24.95" customHeight="1" x14ac:dyDescent="0.25">
      <c r="A21" s="7" t="s">
        <v>43</v>
      </c>
      <c r="B21" s="46">
        <v>2.7852715939447901</v>
      </c>
      <c r="C21" s="47">
        <v>1.48754002784546</v>
      </c>
      <c r="D21" s="48">
        <v>87.240110639506824</v>
      </c>
      <c r="E21" s="48">
        <v>13.218580797435466</v>
      </c>
      <c r="F21" s="49">
        <v>2.7852715939447901</v>
      </c>
    </row>
    <row r="22" spans="1:6" ht="24.95" customHeight="1" x14ac:dyDescent="0.25">
      <c r="A22" s="7" t="s">
        <v>44</v>
      </c>
      <c r="B22" s="46">
        <v>2.4039966969446702</v>
      </c>
      <c r="C22" s="47">
        <v>2.4940546396608601</v>
      </c>
      <c r="D22" s="48">
        <v>-3.6109049611052568</v>
      </c>
      <c r="E22" s="48">
        <v>-8.4000250028029875</v>
      </c>
      <c r="F22" s="49">
        <v>2.4078612716763002</v>
      </c>
    </row>
    <row r="23" spans="1:6" ht="24.95" customHeight="1" x14ac:dyDescent="0.25">
      <c r="A23" s="7" t="s">
        <v>45</v>
      </c>
      <c r="B23" s="46">
        <v>2.7531861804222602</v>
      </c>
      <c r="C23" s="47">
        <v>2.8157741456166399</v>
      </c>
      <c r="D23" s="48">
        <v>-2.22276226563879</v>
      </c>
      <c r="E23" s="48">
        <v>4.1919775617871196</v>
      </c>
      <c r="F23" s="49">
        <v>2.7649904030710202</v>
      </c>
    </row>
    <row r="24" spans="1:6" ht="24.95" customHeight="1" x14ac:dyDescent="0.25">
      <c r="A24" s="3" t="s">
        <v>46</v>
      </c>
      <c r="B24" s="46">
        <v>2.3599786552828199</v>
      </c>
      <c r="C24" s="47">
        <v>2.1203490929081901</v>
      </c>
      <c r="D24" s="48">
        <v>11.301420279146726</v>
      </c>
      <c r="E24" s="48">
        <v>15.556741026006582</v>
      </c>
      <c r="F24" s="49">
        <v>2.3774813233724701</v>
      </c>
    </row>
    <row r="25" spans="1:6" ht="24.95" customHeight="1" x14ac:dyDescent="0.25">
      <c r="A25" s="3" t="s">
        <v>47</v>
      </c>
      <c r="B25" s="46">
        <v>5.4695692975698602</v>
      </c>
      <c r="C25" s="47">
        <v>6.0496024747892996</v>
      </c>
      <c r="D25" s="48">
        <v>-9.5879552356808571</v>
      </c>
      <c r="E25" s="48">
        <v>12.502974182281127</v>
      </c>
      <c r="F25" s="49">
        <v>5.4695692975698602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1.3858224434764601</v>
      </c>
      <c r="C27" s="47">
        <v>1.82019933554817</v>
      </c>
      <c r="D27" s="48">
        <v>-23.864248469297088</v>
      </c>
      <c r="E27" s="48">
        <v>-21.15210037571936</v>
      </c>
      <c r="F27" s="49">
        <v>1.42752333540759</v>
      </c>
    </row>
    <row r="28" spans="1:6" ht="24.95" customHeight="1" x14ac:dyDescent="0.25">
      <c r="A28" s="7" t="s">
        <v>51</v>
      </c>
      <c r="B28" s="46" t="s">
        <v>73</v>
      </c>
      <c r="C28" s="47">
        <v>1.55996644295302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73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5.2386098239110304</v>
      </c>
      <c r="C32" s="47">
        <v>5.0616402877697801</v>
      </c>
      <c r="D32" s="48">
        <v>3.496288279687791</v>
      </c>
      <c r="E32" s="48">
        <v>14.563189023967254</v>
      </c>
      <c r="F32" s="49">
        <v>5.2386098239110304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2.1367529228371001</v>
      </c>
      <c r="C34" s="47">
        <v>2.1771788990825698</v>
      </c>
      <c r="D34" s="48">
        <v>-1.8568054404029279</v>
      </c>
      <c r="E34" s="48">
        <v>-3.9066326734074717</v>
      </c>
      <c r="F34" s="49">
        <v>2.1367529228371001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3" t="s">
        <v>73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2025-06-26T06:30:17Z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