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600 Sekcia financovania podpor\650\Interne\Interne OP Ryby 14-20\zverejňovanie\"/>
    </mc:Choice>
  </mc:AlternateContent>
  <bookViews>
    <workbookView xWindow="0" yWindow="0" windowWidth="28800" windowHeight="11250"/>
  </bookViews>
  <sheets>
    <sheet name="Hárok1" sheetId="1" r:id="rId1"/>
  </sheets>
  <definedNames>
    <definedName name="_xlnm._FilterDatabase" localSheetId="0" hidden="1">Hárok1!$A$2:$J$18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G19" i="1" l="1"/>
  <c r="I19" i="1" l="1"/>
  <c r="H19" i="1"/>
</calcChain>
</file>

<file path=xl/sharedStrings.xml><?xml version="1.0" encoding="utf-8"?>
<sst xmlns="http://schemas.openxmlformats.org/spreadsheetml/2006/main" count="92" uniqueCount="74">
  <si>
    <t>Kód ŽoNFP zo systému</t>
  </si>
  <si>
    <t>Kód projektu</t>
  </si>
  <si>
    <t>Názov projektu</t>
  </si>
  <si>
    <t>Obchodné meno/názov</t>
  </si>
  <si>
    <t>IČO</t>
  </si>
  <si>
    <t>Dátum platby</t>
  </si>
  <si>
    <t>Projekt riadne ukončený</t>
  </si>
  <si>
    <t>Slovryb, a.s.</t>
  </si>
  <si>
    <t>Sankt Hubert SK, a.s.</t>
  </si>
  <si>
    <t>NFP303020N282</t>
  </si>
  <si>
    <t>303021N282</t>
  </si>
  <si>
    <t>Rekonštrukcia Dolnobarského rybníka</t>
  </si>
  <si>
    <t>Dolnobarské rašeliniská s.r.o.</t>
  </si>
  <si>
    <t>3.12.2018
4.7.2019
4.7.2019
7.8.2019
26.8.2019
25.9.2019
25.9.2019
10.10.2019
16.12.2019</t>
  </si>
  <si>
    <t>Modernizácia akvakultúrnej prevádzky - rybníky v Gerlachove</t>
  </si>
  <si>
    <t>Oľga Hrabčáková - ZOJOS</t>
  </si>
  <si>
    <t>NFP303020U082</t>
  </si>
  <si>
    <t>303021U082</t>
  </si>
  <si>
    <t>NFP303020U094</t>
  </si>
  <si>
    <t>303021U094</t>
  </si>
  <si>
    <t>ODBAHNENIE DROGOVO</t>
  </si>
  <si>
    <t>NFP303020W405</t>
  </si>
  <si>
    <t>303021W405</t>
  </si>
  <si>
    <t>Investície do akvakultúry – Slovryb 7A/2018</t>
  </si>
  <si>
    <t>Ministerstvo pôdohospodárstva a rozvoja vidieka SR</t>
  </si>
  <si>
    <t>NFP303050S524</t>
  </si>
  <si>
    <t>303051S524</t>
  </si>
  <si>
    <t>Národná informačná a propagačná kampaň na podporu sladkovodnej akvakultúry a jej produktov</t>
  </si>
  <si>
    <t>20.11.2018
6.12.2018 
15.3.2019
11.6.2019</t>
  </si>
  <si>
    <t>NFP303050W945</t>
  </si>
  <si>
    <t>303051W945</t>
  </si>
  <si>
    <t>Propagačné predmety v rámci Operačného programu Rybné hospodárstvo 2014-2020 / Národná informačná a propagačná kampaň na podporu sladkovodnej akvakultúry a jej produktov.</t>
  </si>
  <si>
    <t>28.8.2019
22.10.2019</t>
  </si>
  <si>
    <t>NFP303070F392</t>
  </si>
  <si>
    <t>303071F392</t>
  </si>
  <si>
    <t>Záverečná správa o vykonaní Operačného programu Rybné hospodárstvo SR 2007-2013</t>
  </si>
  <si>
    <t>NFP303070J417</t>
  </si>
  <si>
    <t>303071J417</t>
  </si>
  <si>
    <t>Catering - zasadnutia Monitorovacieho výboru pre Operačný program Rybné hospodárstvo 2014-2020</t>
  </si>
  <si>
    <t>16.3.2018
26.4.2018
6.9.2018
29.10.2018</t>
  </si>
  <si>
    <t>NFP303070L282</t>
  </si>
  <si>
    <t>303071L282</t>
  </si>
  <si>
    <t>Trhové vyhliadky produkcie akvakultúry v podmienkach SR</t>
  </si>
  <si>
    <t>NFP303070L742</t>
  </si>
  <si>
    <t>303071L742</t>
  </si>
  <si>
    <t>Financovanie externých hodnotiteľov</t>
  </si>
  <si>
    <t>NFP303070L879</t>
  </si>
  <si>
    <t>303071L879</t>
  </si>
  <si>
    <t>Plnenie úloh orgánu auditu v rámci OP Rybné hospodárstvo</t>
  </si>
  <si>
    <t>Ministerstvo financií SR</t>
  </si>
  <si>
    <t>NFP303070M201</t>
  </si>
  <si>
    <t>303071M201</t>
  </si>
  <si>
    <t>Organizačno-technické zabezpečenie informačného seminára pre potenciálnych žiadateľov a prijímateľov z OP RH 2014-2020</t>
  </si>
  <si>
    <r>
      <t>NFP303070</t>
    </r>
    <r>
      <rPr>
        <sz val="8"/>
        <color indexed="63"/>
        <rFont val="Arial"/>
        <family val="2"/>
        <charset val="238"/>
      </rPr>
      <t>M650</t>
    </r>
  </si>
  <si>
    <t>303071M650</t>
  </si>
  <si>
    <t>Refundácia miezd administratívnych kapacít Úradu vládneho auditu vykonávajúcich oprávnené činnosti v rámci OP RH 2014-2020</t>
  </si>
  <si>
    <t>Úrad vládneho auditu</t>
  </si>
  <si>
    <t>11.6.2019
8.10.2019
30.7.2020</t>
  </si>
  <si>
    <t>NFP303070N213</t>
  </si>
  <si>
    <t>303071N213</t>
  </si>
  <si>
    <t>Refundácia miezd zamestnancov riadiaceho orgánu</t>
  </si>
  <si>
    <t>6.9.2018
23.11.2018</t>
  </si>
  <si>
    <t>NFP303070Q186</t>
  </si>
  <si>
    <t>303071Q186</t>
  </si>
  <si>
    <t>Propagačné predmety v rámci OPRH 2014-2020</t>
  </si>
  <si>
    <t>NFP303070Q552</t>
  </si>
  <si>
    <t>303071Q552</t>
  </si>
  <si>
    <t>Výskum verejnej mienky</t>
  </si>
  <si>
    <t>6.10.2020
6.10.2020</t>
  </si>
  <si>
    <t>áno</t>
  </si>
  <si>
    <t>Vyplatený NFP celkom</t>
  </si>
  <si>
    <t>Vyplatené z EU</t>
  </si>
  <si>
    <t>Vyplatené zo ŠR</t>
  </si>
  <si>
    <t>Platby za OPRH 2014-2020 k 30.11.2020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</si>
</sst>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"/>
    <numFmt numFmtId="165" formatCode="dd/mm/yy;@"/>
    <numFmt numFmtId="166" formatCode="00000000"/>
  </numFmts>
  <fonts count="1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Roboto"/>
    </font>
    <font>
      <b/>
      <sz val="10"/>
      <name val="Arial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sz val="8"/>
      <color indexed="63"/>
      <name val="Arial"/>
      <family val="2"/>
      <charset val="238"/>
    </font>
    <font>
      <sz val="10"/>
      <name val="Arial CE"/>
      <charset val="238"/>
    </font>
    <font>
      <sz val="8"/>
      <name val="Arial CE"/>
    </font>
    <font>
      <sz val="11"/>
      <color indexed="8"/>
      <name val="Calibri"/>
      <family val="2"/>
      <scheme val="minor"/>
    </font>
    <font>
      <b/>
      <sz val="8"/>
      <name val="Arial CE"/>
      <charset val="238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/>
    <xf numFmtId="49" fontId="5" fillId="0" borderId="1" xfId="1" applyNumberFormat="1" applyFont="1" applyFill="1" applyBorder="1" applyAlignment="1">
      <alignment horizontal="left" vertical="top" wrapText="1"/>
    </xf>
    <xf numFmtId="166" fontId="5" fillId="0" borderId="1" xfId="1" applyNumberFormat="1" applyFont="1" applyFill="1" applyBorder="1" applyAlignment="1">
      <alignment horizontal="left" vertical="top" wrapText="1"/>
    </xf>
    <xf numFmtId="165" fontId="6" fillId="0" borderId="1" xfId="1" applyNumberFormat="1" applyFont="1" applyFill="1" applyBorder="1" applyAlignment="1">
      <alignment horizontal="right" vertical="top" wrapText="1"/>
    </xf>
    <xf numFmtId="0" fontId="1" fillId="0" borderId="1" xfId="1" applyFill="1" applyBorder="1" applyAlignment="1">
      <alignment vertical="top" wrapText="1"/>
    </xf>
    <xf numFmtId="4" fontId="5" fillId="0" borderId="1" xfId="1" applyNumberFormat="1" applyFont="1" applyFill="1" applyBorder="1" applyAlignment="1">
      <alignment horizontal="right" vertical="top" wrapText="1"/>
    </xf>
    <xf numFmtId="3" fontId="3" fillId="0" borderId="1" xfId="1" applyNumberFormat="1" applyFont="1" applyFill="1" applyBorder="1" applyAlignment="1" applyProtection="1">
      <alignment horizontal="right" vertical="top" wrapText="1"/>
    </xf>
    <xf numFmtId="14" fontId="6" fillId="0" borderId="1" xfId="1" applyNumberFormat="1" applyFont="1" applyFill="1" applyBorder="1" applyAlignment="1">
      <alignment horizontal="right" vertical="top" wrapText="1"/>
    </xf>
    <xf numFmtId="49" fontId="5" fillId="0" borderId="3" xfId="1" applyNumberFormat="1" applyFont="1" applyFill="1" applyBorder="1" applyAlignment="1">
      <alignment horizontal="left" vertical="top" wrapText="1"/>
    </xf>
    <xf numFmtId="164" fontId="3" fillId="0" borderId="1" xfId="1" applyNumberFormat="1" applyFont="1" applyFill="1" applyBorder="1" applyAlignment="1" applyProtection="1">
      <alignment horizontal="right" vertical="top" wrapText="1"/>
    </xf>
    <xf numFmtId="1" fontId="3" fillId="0" borderId="1" xfId="1" applyNumberFormat="1" applyFont="1" applyFill="1" applyBorder="1" applyAlignment="1" applyProtection="1">
      <alignment horizontal="right" vertical="top" wrapText="1"/>
    </xf>
    <xf numFmtId="14" fontId="3" fillId="0" borderId="1" xfId="1" applyNumberFormat="1" applyFont="1" applyFill="1" applyBorder="1" applyAlignment="1" applyProtection="1">
      <alignment horizontal="right" vertical="top" wrapText="1"/>
    </xf>
    <xf numFmtId="1" fontId="5" fillId="0" borderId="3" xfId="1" applyNumberFormat="1" applyFont="1" applyFill="1" applyBorder="1" applyAlignment="1">
      <alignment horizontal="left" vertical="top" wrapText="1"/>
    </xf>
    <xf numFmtId="1" fontId="9" fillId="0" borderId="4" xfId="1" applyNumberFormat="1" applyFont="1" applyFill="1" applyBorder="1" applyAlignment="1">
      <alignment horizontal="left" vertical="top" wrapText="1"/>
    </xf>
    <xf numFmtId="1" fontId="9" fillId="0" borderId="2" xfId="1" applyNumberFormat="1" applyFont="1" applyFill="1" applyBorder="1" applyAlignment="1">
      <alignment horizontal="left" vertical="top" wrapText="1"/>
    </xf>
    <xf numFmtId="49" fontId="9" fillId="0" borderId="2" xfId="1" applyNumberFormat="1" applyFont="1" applyFill="1" applyBorder="1" applyAlignment="1">
      <alignment horizontal="left" vertical="top" wrapText="1"/>
    </xf>
    <xf numFmtId="166" fontId="9" fillId="0" borderId="2" xfId="1" applyNumberFormat="1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4" fontId="11" fillId="0" borderId="2" xfId="1" applyNumberFormat="1" applyFont="1" applyFill="1" applyBorder="1" applyAlignment="1">
      <alignment horizontal="right" vertical="top" wrapText="1"/>
    </xf>
    <xf numFmtId="165" fontId="1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1" fontId="11" fillId="0" borderId="2" xfId="1" applyNumberFormat="1" applyFont="1" applyFill="1" applyBorder="1" applyAlignment="1">
      <alignment horizontal="right" vertical="top" wrapText="1"/>
    </xf>
    <xf numFmtId="0" fontId="5" fillId="0" borderId="1" xfId="1" applyNumberFormat="1" applyFont="1" applyFill="1" applyBorder="1" applyAlignment="1">
      <alignment horizontal="left" vertical="top" wrapText="1"/>
    </xf>
  </cellXfs>
  <cellStyles count="5">
    <cellStyle name="Normálna" xfId="0" builtinId="0"/>
    <cellStyle name="Normálna 2" xfId="2"/>
    <cellStyle name="Normálna 3" xfId="3"/>
    <cellStyle name="Normálna 4" xfId="4"/>
    <cellStyle name="Normálna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pane xSplit="2" ySplit="2" topLeftCell="C9" activePane="bottomRight" state="frozen"/>
      <selection pane="topRight" activeCell="C1" sqref="C1"/>
      <selection pane="bottomLeft" activeCell="A3" sqref="A3"/>
      <selection pane="bottomRight" activeCell="M4" sqref="M4"/>
    </sheetView>
  </sheetViews>
  <sheetFormatPr defaultRowHeight="15"/>
  <cols>
    <col min="1" max="1" width="14.28515625" customWidth="1"/>
    <col min="2" max="2" width="14.42578125" customWidth="1"/>
    <col min="3" max="3" width="25" customWidth="1"/>
    <col min="4" max="4" width="32.5703125" customWidth="1"/>
    <col min="5" max="5" width="9.140625" customWidth="1"/>
    <col min="7" max="9" width="14" customWidth="1"/>
  </cols>
  <sheetData>
    <row r="1" spans="1:10">
      <c r="A1" s="20" t="s">
        <v>73</v>
      </c>
    </row>
    <row r="2" spans="1:10" ht="33.7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70</v>
      </c>
      <c r="H2" s="19" t="s">
        <v>71</v>
      </c>
      <c r="I2" s="19" t="s">
        <v>72</v>
      </c>
      <c r="J2" s="19" t="s">
        <v>6</v>
      </c>
    </row>
    <row r="3" spans="1:10" s="17" customFormat="1" ht="101.25">
      <c r="A3" s="12" t="s">
        <v>9</v>
      </c>
      <c r="B3" s="12" t="s">
        <v>10</v>
      </c>
      <c r="C3" s="1" t="s">
        <v>11</v>
      </c>
      <c r="D3" s="1" t="s">
        <v>12</v>
      </c>
      <c r="E3" s="2">
        <v>46754067</v>
      </c>
      <c r="F3" s="11" t="s">
        <v>13</v>
      </c>
      <c r="G3" s="5">
        <v>248392.23</v>
      </c>
      <c r="H3" s="5">
        <v>186294.19</v>
      </c>
      <c r="I3" s="5">
        <v>62098.04</v>
      </c>
      <c r="J3" s="10" t="s">
        <v>69</v>
      </c>
    </row>
    <row r="4" spans="1:10" s="17" customFormat="1" ht="22.5">
      <c r="A4" s="8" t="s">
        <v>16</v>
      </c>
      <c r="B4" s="8" t="s">
        <v>17</v>
      </c>
      <c r="C4" s="1" t="s">
        <v>14</v>
      </c>
      <c r="D4" s="1" t="s">
        <v>15</v>
      </c>
      <c r="E4" s="2">
        <v>37944444</v>
      </c>
      <c r="F4" s="3" t="s">
        <v>68</v>
      </c>
      <c r="G4" s="5">
        <v>17758</v>
      </c>
      <c r="H4" s="5">
        <v>13318.5</v>
      </c>
      <c r="I4" s="5">
        <v>4439.5</v>
      </c>
      <c r="J4" s="10" t="s">
        <v>69</v>
      </c>
    </row>
    <row r="5" spans="1:10" s="17" customFormat="1">
      <c r="A5" s="8" t="s">
        <v>18</v>
      </c>
      <c r="B5" s="8" t="s">
        <v>19</v>
      </c>
      <c r="C5" s="1" t="s">
        <v>20</v>
      </c>
      <c r="D5" s="1" t="s">
        <v>8</v>
      </c>
      <c r="E5" s="22">
        <v>36384127</v>
      </c>
      <c r="F5" s="11">
        <v>43817</v>
      </c>
      <c r="G5" s="5">
        <v>96532.11</v>
      </c>
      <c r="H5" s="5">
        <v>72399.09</v>
      </c>
      <c r="I5" s="5">
        <v>24133.02</v>
      </c>
      <c r="J5" s="4"/>
    </row>
    <row r="6" spans="1:10" s="17" customFormat="1" ht="22.5">
      <c r="A6" s="12" t="s">
        <v>21</v>
      </c>
      <c r="B6" s="12" t="s">
        <v>22</v>
      </c>
      <c r="C6" s="1" t="s">
        <v>23</v>
      </c>
      <c r="D6" s="1" t="s">
        <v>7</v>
      </c>
      <c r="E6" s="2">
        <v>31577156</v>
      </c>
      <c r="F6" s="11">
        <v>44110</v>
      </c>
      <c r="G6" s="5">
        <v>65307.5</v>
      </c>
      <c r="H6" s="5">
        <v>48980.63</v>
      </c>
      <c r="I6" s="5">
        <v>16326.87</v>
      </c>
      <c r="J6" s="6" t="s">
        <v>69</v>
      </c>
    </row>
    <row r="7" spans="1:10" s="17" customFormat="1" ht="45">
      <c r="A7" s="12" t="s">
        <v>25</v>
      </c>
      <c r="B7" s="12" t="s">
        <v>26</v>
      </c>
      <c r="C7" s="1" t="s">
        <v>27</v>
      </c>
      <c r="D7" s="1" t="s">
        <v>24</v>
      </c>
      <c r="E7" s="2">
        <v>156621</v>
      </c>
      <c r="F7" s="7" t="s">
        <v>28</v>
      </c>
      <c r="G7" s="5">
        <v>759464.29999999993</v>
      </c>
      <c r="H7" s="5">
        <v>569598.24</v>
      </c>
      <c r="I7" s="5">
        <v>189866.06</v>
      </c>
      <c r="J7" s="10" t="s">
        <v>69</v>
      </c>
    </row>
    <row r="8" spans="1:10" s="17" customFormat="1" ht="78.75">
      <c r="A8" s="12" t="s">
        <v>29</v>
      </c>
      <c r="B8" s="12" t="s">
        <v>30</v>
      </c>
      <c r="C8" s="1" t="s">
        <v>31</v>
      </c>
      <c r="D8" s="1" t="s">
        <v>24</v>
      </c>
      <c r="E8" s="2">
        <v>156621</v>
      </c>
      <c r="F8" s="7" t="s">
        <v>32</v>
      </c>
      <c r="G8" s="5">
        <v>22680</v>
      </c>
      <c r="H8" s="5">
        <v>17010</v>
      </c>
      <c r="I8" s="5">
        <v>5670</v>
      </c>
      <c r="J8" s="10" t="s">
        <v>69</v>
      </c>
    </row>
    <row r="9" spans="1:10" s="17" customFormat="1" ht="33.75">
      <c r="A9" s="12" t="s">
        <v>33</v>
      </c>
      <c r="B9" s="12" t="s">
        <v>34</v>
      </c>
      <c r="C9" s="1" t="s">
        <v>35</v>
      </c>
      <c r="D9" s="1" t="s">
        <v>24</v>
      </c>
      <c r="E9" s="2">
        <v>156621</v>
      </c>
      <c r="F9" s="7">
        <v>43175</v>
      </c>
      <c r="G9" s="5">
        <v>7800</v>
      </c>
      <c r="H9" s="5">
        <v>5850</v>
      </c>
      <c r="I9" s="5">
        <v>1950</v>
      </c>
      <c r="J9" s="10" t="s">
        <v>69</v>
      </c>
    </row>
    <row r="10" spans="1:10" s="17" customFormat="1" ht="45">
      <c r="A10" s="12" t="s">
        <v>36</v>
      </c>
      <c r="B10" s="12" t="s">
        <v>37</v>
      </c>
      <c r="C10" s="1" t="s">
        <v>38</v>
      </c>
      <c r="D10" s="1" t="s">
        <v>24</v>
      </c>
      <c r="E10" s="2">
        <v>156621</v>
      </c>
      <c r="F10" s="7" t="s">
        <v>39</v>
      </c>
      <c r="G10" s="5">
        <v>1553.28</v>
      </c>
      <c r="H10" s="5">
        <v>1164.96</v>
      </c>
      <c r="I10" s="5">
        <v>388.32</v>
      </c>
      <c r="J10" s="9"/>
    </row>
    <row r="11" spans="1:10" s="17" customFormat="1" ht="22.5">
      <c r="A11" s="12" t="s">
        <v>40</v>
      </c>
      <c r="B11" s="12" t="s">
        <v>41</v>
      </c>
      <c r="C11" s="1" t="s">
        <v>42</v>
      </c>
      <c r="D11" s="1" t="s">
        <v>24</v>
      </c>
      <c r="E11" s="2">
        <v>156621</v>
      </c>
      <c r="F11" s="7">
        <v>43216</v>
      </c>
      <c r="G11" s="5">
        <v>4500</v>
      </c>
      <c r="H11" s="5">
        <v>3375</v>
      </c>
      <c r="I11" s="5">
        <v>1125</v>
      </c>
      <c r="J11" s="10" t="s">
        <v>69</v>
      </c>
    </row>
    <row r="12" spans="1:10" s="17" customFormat="1" ht="22.5">
      <c r="A12" s="12" t="s">
        <v>43</v>
      </c>
      <c r="B12" s="12" t="s">
        <v>44</v>
      </c>
      <c r="C12" s="1" t="s">
        <v>45</v>
      </c>
      <c r="D12" s="1" t="s">
        <v>24</v>
      </c>
      <c r="E12" s="2">
        <v>156621</v>
      </c>
      <c r="F12" s="7">
        <v>43349</v>
      </c>
      <c r="G12" s="5">
        <v>1308</v>
      </c>
      <c r="H12" s="5">
        <v>981</v>
      </c>
      <c r="I12" s="5">
        <v>327</v>
      </c>
      <c r="J12" s="4"/>
    </row>
    <row r="13" spans="1:10" s="17" customFormat="1" ht="22.5">
      <c r="A13" s="12" t="s">
        <v>46</v>
      </c>
      <c r="B13" s="12" t="s">
        <v>47</v>
      </c>
      <c r="C13" s="1" t="s">
        <v>48</v>
      </c>
      <c r="D13" s="1" t="s">
        <v>49</v>
      </c>
      <c r="E13" s="2">
        <v>151742</v>
      </c>
      <c r="F13" s="7">
        <v>43887</v>
      </c>
      <c r="G13" s="5">
        <v>13914.88</v>
      </c>
      <c r="H13" s="5">
        <v>10436.17</v>
      </c>
      <c r="I13" s="5">
        <v>3478.71</v>
      </c>
      <c r="J13" s="4"/>
    </row>
    <row r="14" spans="1:10" s="17" customFormat="1" ht="56.25">
      <c r="A14" s="12" t="s">
        <v>50</v>
      </c>
      <c r="B14" s="12" t="s">
        <v>51</v>
      </c>
      <c r="C14" s="1" t="s">
        <v>52</v>
      </c>
      <c r="D14" s="1" t="s">
        <v>24</v>
      </c>
      <c r="E14" s="2">
        <v>156621</v>
      </c>
      <c r="F14" s="7">
        <v>43175</v>
      </c>
      <c r="G14" s="5">
        <v>761</v>
      </c>
      <c r="H14" s="5">
        <v>570.75</v>
      </c>
      <c r="I14" s="5">
        <v>190.25</v>
      </c>
      <c r="J14" s="10" t="s">
        <v>69</v>
      </c>
    </row>
    <row r="15" spans="1:10" s="17" customFormat="1" ht="56.25">
      <c r="A15" s="12" t="s">
        <v>53</v>
      </c>
      <c r="B15" s="12" t="s">
        <v>54</v>
      </c>
      <c r="C15" s="1" t="s">
        <v>55</v>
      </c>
      <c r="D15" s="1" t="s">
        <v>56</v>
      </c>
      <c r="E15" s="2">
        <v>50086821</v>
      </c>
      <c r="F15" s="7" t="s">
        <v>57</v>
      </c>
      <c r="G15" s="5">
        <v>75027.310000000012</v>
      </c>
      <c r="H15" s="5">
        <v>56270.5</v>
      </c>
      <c r="I15" s="5">
        <v>18756.809999999998</v>
      </c>
      <c r="J15" s="4"/>
    </row>
    <row r="16" spans="1:10" s="17" customFormat="1" ht="22.5">
      <c r="A16" s="12" t="s">
        <v>58</v>
      </c>
      <c r="B16" s="12" t="s">
        <v>59</v>
      </c>
      <c r="C16" s="1" t="s">
        <v>60</v>
      </c>
      <c r="D16" s="1" t="s">
        <v>24</v>
      </c>
      <c r="E16" s="2">
        <v>156621</v>
      </c>
      <c r="F16" s="7" t="s">
        <v>61</v>
      </c>
      <c r="G16" s="5">
        <v>144558.34</v>
      </c>
      <c r="H16" s="5">
        <v>108418.76999999999</v>
      </c>
      <c r="I16" s="5">
        <v>36139.57</v>
      </c>
      <c r="J16" s="4"/>
    </row>
    <row r="17" spans="1:10" s="17" customFormat="1" ht="22.5">
      <c r="A17" s="12" t="s">
        <v>62</v>
      </c>
      <c r="B17" s="12" t="s">
        <v>63</v>
      </c>
      <c r="C17" s="8" t="s">
        <v>64</v>
      </c>
      <c r="D17" s="1" t="s">
        <v>24</v>
      </c>
      <c r="E17" s="2">
        <v>156621</v>
      </c>
      <c r="F17" s="7">
        <v>43663</v>
      </c>
      <c r="G17" s="5">
        <v>9500</v>
      </c>
      <c r="H17" s="5">
        <v>7125</v>
      </c>
      <c r="I17" s="5">
        <v>2375</v>
      </c>
      <c r="J17" s="10" t="s">
        <v>69</v>
      </c>
    </row>
    <row r="18" spans="1:10" s="17" customFormat="1" ht="22.5">
      <c r="A18" s="12" t="s">
        <v>65</v>
      </c>
      <c r="B18" s="12" t="s">
        <v>66</v>
      </c>
      <c r="C18" s="1" t="s">
        <v>67</v>
      </c>
      <c r="D18" s="1" t="s">
        <v>24</v>
      </c>
      <c r="E18" s="2">
        <v>156621</v>
      </c>
      <c r="F18" s="7">
        <v>43448</v>
      </c>
      <c r="G18" s="5">
        <v>16560</v>
      </c>
      <c r="H18" s="5">
        <v>12420</v>
      </c>
      <c r="I18" s="5">
        <v>4140</v>
      </c>
      <c r="J18" s="10" t="s">
        <v>69</v>
      </c>
    </row>
    <row r="19" spans="1:10">
      <c r="A19" s="13"/>
      <c r="B19" s="14"/>
      <c r="C19" s="15"/>
      <c r="D19" s="15"/>
      <c r="E19" s="16"/>
      <c r="F19" s="18"/>
      <c r="G19" s="18">
        <f>SUBTOTAL(9,G3:G18)</f>
        <v>1485616.95</v>
      </c>
      <c r="H19" s="18">
        <f>SUBTOTAL(9,H3:H18)</f>
        <v>1114212.8</v>
      </c>
      <c r="I19" s="18">
        <f>SUBTOTAL(9,I3:I18)</f>
        <v>371404.15</v>
      </c>
      <c r="J19" s="21">
        <f>SUBTOTAL(103,J3:J18)</f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2020-10-20T10:34:46Z</dcterms:created>
  <dcterms:modified xsi:type="dcterms:W3CDTF">2020-12-08T09:03:42Z</dcterms:modified>
</cp:coreProperties>
</file>