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660"/>
  </bookViews>
  <sheets>
    <sheet name="Kritéria" sheetId="2" r:id="rId1"/>
    <sheet name="Výkazy_2014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" i="1" l="1"/>
  <c r="C72" i="1"/>
  <c r="C71" i="1"/>
  <c r="C60" i="1"/>
  <c r="C53" i="1"/>
  <c r="C43" i="1"/>
  <c r="C39" i="1" s="1"/>
  <c r="C31" i="1"/>
  <c r="C25" i="1"/>
  <c r="C21" i="1"/>
  <c r="C13" i="1"/>
  <c r="C8" i="1"/>
  <c r="C18" i="1" l="1"/>
  <c r="C86" i="1"/>
  <c r="C6" i="1"/>
  <c r="C93" i="1"/>
  <c r="C70" i="1"/>
  <c r="C5" i="1" l="1"/>
  <c r="C87" i="1"/>
  <c r="C90" i="1" s="1"/>
  <c r="C38" i="1"/>
  <c r="C30" i="1" s="1"/>
  <c r="C29" i="1" s="1"/>
  <c r="J19" i="2"/>
  <c r="K19" i="2" s="1"/>
  <c r="J18" i="2" l="1"/>
  <c r="K18" i="2" s="1"/>
  <c r="L18" i="2" s="1"/>
  <c r="C18" i="2" s="1"/>
  <c r="L19" i="2"/>
  <c r="C19" i="2" s="1"/>
  <c r="B19" i="2"/>
  <c r="B18" i="2"/>
</calcChain>
</file>

<file path=xl/sharedStrings.xml><?xml version="1.0" encoding="utf-8"?>
<sst xmlns="http://schemas.openxmlformats.org/spreadsheetml/2006/main" count="102" uniqueCount="101">
  <si>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</si>
  <si>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</si>
  <si>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</si>
  <si>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</si>
  <si>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</si>
  <si>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</si>
  <si>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</si>
  <si>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</si>
  <si>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</si>
  <si>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</si>
  <si>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</si>
  <si>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Účty v bankách s dobou viazanosti dlhšou ako jeden rok (22XA)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</si>
  <si>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</si>
  <si>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</si>
  <si>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 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</si>
  <si>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</si>
  <si>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</si>
  <si>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</si>
  <si>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</si>
  <si>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</si>
  <si>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</si>
  <si>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</si>
  <si>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</si>
  <si>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</si>
  <si>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</si>
  <si>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</si>
  <si>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</si>
  <si>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Pohľadávky za upísané vlastné imanie (/-/353)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</si>
  <si>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</si>
  <si>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</si>
  <si>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</si>
  <si>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</si>
  <si>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</si>
  <si>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</si>
  <si>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384A)</t>
  </si>
  <si>
    <t>Dlhodobé rezervy (451A, 459A, 45XA)</t>
  </si>
  <si>
    <t>Dlhodobé bankové úvery (461A, 46XA)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</si>
  <si>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</si>
  <si>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</si>
  <si>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</si>
  <si>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</si>
  <si>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</si>
  <si>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</si>
  <si>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Bežné bankové úvery (221A, 231, 232, 23X, 461A, 46XA</t>
  </si>
  <si>
    <t>Krátkodobé finančné výpomoci (241, 249, 24X, 473A, /-/255A)</t>
  </si>
  <si>
    <t>Výnosy z hospodárskej činnosti spolu súčet (r. 02 až r. 07)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</si>
  <si>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</si>
  <si>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</si>
  <si>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</si>
  <si>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</si>
  <si>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</si>
  <si>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</si>
  <si>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</si>
  <si>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</si>
  <si>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</si>
  <si>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</si>
  <si>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</si>
  <si>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</si>
  <si>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(+/-) 553)</t>
  </si>
  <si>
    <t>Zostatková cena predaného dlhodobého majetku a predaného materiálu (541, 542)</t>
  </si>
  <si>
    <t>Opravné položky k pohľadávkam (+/- 547)</t>
  </si>
  <si>
    <t>Ostatné náklady na hospodársku činnosť (543, 544, 545, 546, 548, 549, 555, 557)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</si>
  <si>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</si>
  <si>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</si>
  <si>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</si>
  <si>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</si>
  <si>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</si>
  <si>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</si>
  <si>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</si>
  <si>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</si>
  <si>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(668)</t>
  </si>
  <si>
    <t>Náklady na finančnú činnosť spolu súčet (r. 28 až r. 33)</t>
  </si>
  <si>
    <t>Predané cenné papiere a podiely (561)</t>
  </si>
  <si>
    <t>Náklady na krátkodobý finančný majetok (566)</t>
  </si>
  <si>
    <t>Opravné položky k finančnému majetku (+/-) (565)</t>
  </si>
  <si>
    <t>Nákladové úroky (562)</t>
  </si>
  <si>
    <t>Kurzové straty (563)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</si>
  <si>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</si>
  <si>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</si>
  <si>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</si>
  <si>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Daň z príjmov (591, 595)</t>
  </si>
  <si>
    <t>Prevod podielov na výsledku hospodárenia spoločníkom (+/-) (596)</t>
  </si>
  <si>
    <t>Výsledok hospodárenia za účtovné obdobie po zdanení (+/-) (r. 35 - r. 36 - r. 37)</t>
  </si>
  <si>
    <t>Číslo riadku</t>
  </si>
  <si>
    <t>STRANA AKTÍV</t>
  </si>
  <si>
    <t>VÝKAZ ZISKOV A STRÁT</t>
  </si>
  <si>
    <t>STRANA PASÍV</t>
  </si>
  <si>
    <t>SÚVAHA</t>
  </si>
  <si>
    <t>Náklady spolu</t>
  </si>
  <si>
    <t>KRITÉRIÁ EKONOMICKEJ ŽIVOTASCHOPNOSTI</t>
  </si>
  <si>
    <t>Žiadateľ:</t>
  </si>
  <si>
    <t>IČO:</t>
  </si>
  <si>
    <t>Názov projektu:</t>
  </si>
  <si>
    <t>Kód projektu:</t>
  </si>
  <si>
    <t>Dátum spracovania:</t>
  </si>
  <si>
    <t>Spracoval:</t>
  </si>
  <si>
    <t>Vyberte rok</t>
  </si>
  <si>
    <t>Rentabilita nákladov v %</t>
  </si>
  <si>
    <t>Celková zadlženosť aktív v %</t>
  </si>
  <si>
    <t>Tabuľka č. 13</t>
  </si>
  <si>
    <t>Tabuľka č.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</si>
</sst>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0" xfId="0" applyFont="1"/>
    <xf numFmtId="0" fontId="0" fillId="0" borderId="1" xfId="0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3" fontId="0" fillId="0" borderId="1" xfId="0" applyNumberFormat="1" applyBorder="1" applyAlignment="1" applyProtection="1">
      <alignment vertical="center"/>
      <protection locked="0" hidden="1"/>
    </xf>
    <xf numFmtId="3" fontId="3" fillId="3" borderId="1" xfId="0" applyNumberFormat="1" applyFont="1" applyFill="1" applyBorder="1" applyAlignment="1" applyProtection="1">
      <alignment vertical="center"/>
      <protection hidden="1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1" xfId="0" applyBorder="1" applyAlignment="1" applyProtection="1">
      <alignment horizontal="left" vertical="center"/>
      <protection locked="0" hidden="1"/>
    </xf>
    <xf numFmtId="0" fontId="0" fillId="0" borderId="1" xfId="0" applyBorder="1" applyAlignment="1" applyProtection="1">
      <alignment horizontal="left" vertical="center" wrapText="1"/>
      <protection locked="0" hidden="1"/>
    </xf>
    <xf numFmtId="14" fontId="0" fillId="0" borderId="1" xfId="0" applyNumberFormat="1" applyBorder="1" applyAlignment="1" applyProtection="1">
      <alignment horizontal="left" vertical="center"/>
      <protection locked="0" hidden="1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10" fontId="2" fillId="4" borderId="1" xfId="0" applyNumberFormat="1" applyFont="1" applyFill="1" applyBorder="1" applyAlignment="1" applyProtection="1">
      <alignment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3" fillId="4" borderId="1" xfId="1" applyFont="1" applyFill="1" applyBorder="1" applyAlignment="1" applyProtection="1">
      <alignment vertical="center"/>
      <protection hidden="1"/>
    </xf>
    <xf numFmtId="49" fontId="3" fillId="4" borderId="1" xfId="1" applyNumberFormat="1" applyFont="1" applyFill="1" applyBorder="1" applyAlignment="1" applyProtection="1">
      <alignment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/>
  </cellXfs>
  <cellStyles count="2">
    <cellStyle name="Normálna" xfId="0" builtinId="0"/>
    <cellStyle name="normálne_Projek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O23" sqref="O23"/>
    </sheetView>
  </sheetViews>
  <sheetFormatPr defaultRowHeight="12.75" x14ac:dyDescent="0.2"/>
  <cols>
    <col min="1" max="1" width="27.42578125" customWidth="1"/>
    <col min="2" max="3" width="18.7109375" customWidth="1"/>
    <col min="9" max="11" width="0" hidden="1" customWidth="1"/>
    <col min="12" max="12" width="12.28515625" hidden="1" customWidth="1"/>
  </cols>
  <sheetData>
    <row r="1" spans="1:12" x14ac:dyDescent="0.2">
      <c r="A1" s="18" t="s">
        <v>99</v>
      </c>
    </row>
    <row r="3" spans="1:12" x14ac:dyDescent="0.2">
      <c r="J3" s="13"/>
      <c r="K3" s="14"/>
      <c r="L3" s="14"/>
    </row>
    <row r="4" spans="1:12" x14ac:dyDescent="0.2">
      <c r="A4" s="12" t="s">
        <v>89</v>
      </c>
      <c r="J4" s="13">
        <v>2014</v>
      </c>
      <c r="K4" s="14"/>
      <c r="L4" s="14"/>
    </row>
    <row r="5" spans="1:12" x14ac:dyDescent="0.2">
      <c r="J5" s="14"/>
      <c r="K5" s="14"/>
      <c r="L5" s="14"/>
    </row>
    <row r="6" spans="1:12" ht="15" customHeight="1" x14ac:dyDescent="0.2">
      <c r="A6" s="28" t="s">
        <v>90</v>
      </c>
      <c r="B6" s="21"/>
      <c r="C6" s="21"/>
      <c r="D6" s="21"/>
      <c r="E6" s="21"/>
      <c r="F6" s="21"/>
      <c r="G6" s="21"/>
      <c r="J6" s="14"/>
      <c r="K6" s="14"/>
      <c r="L6" s="14"/>
    </row>
    <row r="7" spans="1:12" ht="15" customHeight="1" x14ac:dyDescent="0.2">
      <c r="A7" s="27" t="s">
        <v>91</v>
      </c>
      <c r="B7" s="20"/>
      <c r="C7" s="20"/>
      <c r="D7" s="20"/>
      <c r="E7" s="20"/>
      <c r="F7" s="20"/>
      <c r="G7" s="20"/>
      <c r="J7" s="14"/>
      <c r="K7" s="14"/>
      <c r="L7" s="14"/>
    </row>
    <row r="8" spans="1:12" ht="34.5" customHeight="1" x14ac:dyDescent="0.2">
      <c r="A8" s="27" t="s">
        <v>92</v>
      </c>
      <c r="B8" s="21"/>
      <c r="C8" s="21"/>
      <c r="D8" s="21"/>
      <c r="E8" s="21"/>
      <c r="F8" s="21"/>
      <c r="G8" s="21"/>
      <c r="J8" s="14"/>
      <c r="K8" s="14"/>
      <c r="L8" s="14"/>
    </row>
    <row r="9" spans="1:12" ht="15" customHeight="1" x14ac:dyDescent="0.2">
      <c r="A9" s="27" t="s">
        <v>93</v>
      </c>
      <c r="B9" s="20"/>
      <c r="C9" s="20"/>
      <c r="D9" s="20"/>
      <c r="E9" s="20"/>
      <c r="F9" s="20"/>
      <c r="G9" s="20"/>
      <c r="J9" s="14"/>
      <c r="K9" s="14"/>
      <c r="L9" s="14"/>
    </row>
    <row r="10" spans="1:12" ht="15" customHeight="1" x14ac:dyDescent="0.2">
      <c r="A10" s="27" t="s">
        <v>94</v>
      </c>
      <c r="B10" s="22"/>
      <c r="C10" s="22"/>
      <c r="D10" s="22"/>
      <c r="E10" s="22"/>
      <c r="F10" s="22"/>
      <c r="G10" s="22"/>
      <c r="J10" s="14"/>
      <c r="K10" s="14"/>
      <c r="L10" s="14"/>
    </row>
    <row r="11" spans="1:12" ht="15" customHeight="1" x14ac:dyDescent="0.2">
      <c r="A11" s="27" t="s">
        <v>95</v>
      </c>
      <c r="B11" s="20"/>
      <c r="C11" s="20"/>
      <c r="D11" s="20"/>
      <c r="E11" s="20"/>
      <c r="F11" s="20"/>
      <c r="G11" s="20"/>
      <c r="J11" s="14"/>
      <c r="K11" s="14"/>
      <c r="L11" s="14"/>
    </row>
    <row r="12" spans="1:12" x14ac:dyDescent="0.2">
      <c r="A12" s="30"/>
      <c r="J12" s="14"/>
      <c r="K12" s="14"/>
      <c r="L12" s="14"/>
    </row>
    <row r="13" spans="1:12" x14ac:dyDescent="0.2">
      <c r="J13" s="14"/>
      <c r="K13" s="14"/>
      <c r="L13" s="14"/>
    </row>
    <row r="14" spans="1:12" ht="27.75" customHeight="1" x14ac:dyDescent="0.2">
      <c r="A14" s="24" t="s">
        <v>96</v>
      </c>
      <c r="B14" s="29"/>
      <c r="J14" s="15">
        <v>2014</v>
      </c>
      <c r="K14" s="14"/>
      <c r="L14" s="14"/>
    </row>
    <row r="15" spans="1:12" x14ac:dyDescent="0.2">
      <c r="J15" s="14"/>
      <c r="K15" s="14"/>
      <c r="L15" s="14"/>
    </row>
    <row r="16" spans="1:12" x14ac:dyDescent="0.2">
      <c r="J16" s="14"/>
      <c r="K16" s="14"/>
      <c r="L16" s="14"/>
    </row>
    <row r="17" spans="1:12" x14ac:dyDescent="0.2">
      <c r="J17" s="14"/>
      <c r="K17" s="14"/>
      <c r="L17" s="14"/>
    </row>
    <row r="18" spans="1:12" s="3" customFormat="1" ht="30" customHeight="1" x14ac:dyDescent="0.2">
      <c r="A18" s="27" t="s">
        <v>97</v>
      </c>
      <c r="B18" s="25" t="str">
        <f>IF(B14=2014,K18,IF(B14="","",""))</f>
        <v/>
      </c>
      <c r="C18" s="26" t="str">
        <f>IF(B14=2014,L18,IF(B14="","",""))</f>
        <v/>
      </c>
      <c r="J18" s="15" t="e">
        <f>Výkazy_2014!C87/Výkazy_2014!C93</f>
        <v>#DIV/0!</v>
      </c>
      <c r="K18" s="15" t="str">
        <f>IFERROR(J18,"")</f>
        <v/>
      </c>
      <c r="L18" s="15" t="str">
        <f>IF(K18="","",IF(K18&gt;0.1%,"SPLNENÉ","NESPLNENÉ"))</f>
        <v/>
      </c>
    </row>
    <row r="19" spans="1:12" s="3" customFormat="1" ht="30" customHeight="1" x14ac:dyDescent="0.2">
      <c r="A19" s="27" t="s">
        <v>98</v>
      </c>
      <c r="B19" s="25" t="str">
        <f>IF(B14=2014,K19,IF(B14="","",""))</f>
        <v/>
      </c>
      <c r="C19" s="26" t="str">
        <f>IF(B14=2014,L19,IF(B14="","",""))</f>
        <v/>
      </c>
      <c r="J19" s="15" t="e">
        <f>Výkazy_2014!C39/Výkazy_2014!C5</f>
        <v>#DIV/0!</v>
      </c>
      <c r="K19" s="15" t="str">
        <f>IFERROR(J19,"")</f>
        <v/>
      </c>
      <c r="L19" s="15" t="str">
        <f>IF(K19="","",IF(K19&lt;=80%,"SPLNENÉ","NESPLNENÉ"))</f>
        <v/>
      </c>
    </row>
  </sheetData>
  <sheetProtection password="CD91" sheet="1" objects="1" scenarios="1"/>
  <mergeCells count="6">
    <mergeCell ref="B11:G11"/>
    <mergeCell ref="B6:G6"/>
    <mergeCell ref="B7:G7"/>
    <mergeCell ref="B8:G8"/>
    <mergeCell ref="B9:G9"/>
    <mergeCell ref="B10:G10"/>
  </mergeCells>
  <dataValidations count="1">
    <dataValidation type="list" allowBlank="1" showInputMessage="1" showErrorMessage="1" sqref="B14">
      <formula1>$J$3:$J$4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opLeftCell="A55" workbookViewId="0">
      <selection activeCell="C93" sqref="C93"/>
    </sheetView>
  </sheetViews>
  <sheetFormatPr defaultRowHeight="12.75" x14ac:dyDescent="0.2"/>
  <cols>
    <col min="1" max="1" width="7.7109375" style="3" customWidth="1"/>
    <col min="2" max="2" width="81.5703125" style="3" customWidth="1"/>
    <col min="3" max="3" width="11.42578125" style="3" customWidth="1"/>
    <col min="4" max="16384" width="9.140625" style="3"/>
  </cols>
  <sheetData>
    <row r="1" spans="1:3" x14ac:dyDescent="0.2">
      <c r="A1" s="19" t="s">
        <v>100</v>
      </c>
    </row>
    <row r="3" spans="1:3" x14ac:dyDescent="0.2">
      <c r="A3" s="23" t="s">
        <v>87</v>
      </c>
      <c r="B3" s="23"/>
      <c r="C3" s="23"/>
    </row>
    <row r="4" spans="1:3" ht="25.5" x14ac:dyDescent="0.2">
      <c r="A4" s="1" t="s">
        <v>83</v>
      </c>
      <c r="B4" s="2" t="s">
        <v>84</v>
      </c>
      <c r="C4" s="2"/>
    </row>
    <row r="5" spans="1:3" x14ac:dyDescent="0.2">
      <c r="A5" s="7">
        <v>1</v>
      </c>
      <c r="B5" s="8" t="s">
        <v>0</v>
      </c>
      <c r="C5" s="9">
        <f>C6+C18</f>
        <v>0</v>
      </c>
    </row>
    <row r="6" spans="1:3" x14ac:dyDescent="0.2">
      <c r="A6" s="7">
        <v>2</v>
      </c>
      <c r="B6" s="8" t="s">
        <v>1</v>
      </c>
      <c r="C6" s="9">
        <f>C7+C8+C13</f>
        <v>0</v>
      </c>
    </row>
    <row r="7" spans="1:3" ht="25.5" x14ac:dyDescent="0.2">
      <c r="A7" s="4">
        <v>3</v>
      </c>
      <c r="B7" s="5" t="s">
        <v>2</v>
      </c>
      <c r="C7" s="16"/>
    </row>
    <row r="8" spans="1:3" x14ac:dyDescent="0.2">
      <c r="A8" s="7">
        <v>4</v>
      </c>
      <c r="B8" s="8" t="s">
        <v>3</v>
      </c>
      <c r="C8" s="9">
        <f>SUM(C9:C12)</f>
        <v>0</v>
      </c>
    </row>
    <row r="9" spans="1:3" x14ac:dyDescent="0.2">
      <c r="A9" s="4">
        <v>5</v>
      </c>
      <c r="B9" s="5" t="s">
        <v>4</v>
      </c>
      <c r="C9" s="16"/>
    </row>
    <row r="10" spans="1:3" ht="25.5" x14ac:dyDescent="0.2">
      <c r="A10" s="4">
        <v>6</v>
      </c>
      <c r="B10" s="5" t="s">
        <v>5</v>
      </c>
      <c r="C10" s="16"/>
    </row>
    <row r="11" spans="1:3" ht="25.5" x14ac:dyDescent="0.2">
      <c r="A11" s="4">
        <v>7</v>
      </c>
      <c r="B11" s="5" t="s">
        <v>6</v>
      </c>
      <c r="C11" s="16"/>
    </row>
    <row r="12" spans="1:3" x14ac:dyDescent="0.2">
      <c r="A12" s="4">
        <v>8</v>
      </c>
      <c r="B12" s="5" t="s">
        <v>7</v>
      </c>
      <c r="C12" s="16"/>
    </row>
    <row r="13" spans="1:3" x14ac:dyDescent="0.2">
      <c r="A13" s="7">
        <v>9</v>
      </c>
      <c r="B13" s="8" t="s">
        <v>8</v>
      </c>
      <c r="C13" s="9">
        <f>SUM(C14:C17)</f>
        <v>0</v>
      </c>
    </row>
    <row r="14" spans="1:3" x14ac:dyDescent="0.2">
      <c r="A14" s="4">
        <v>10</v>
      </c>
      <c r="B14" s="5" t="s">
        <v>9</v>
      </c>
      <c r="C14" s="16"/>
    </row>
    <row r="15" spans="1:3" ht="25.5" x14ac:dyDescent="0.2">
      <c r="A15" s="4">
        <v>11</v>
      </c>
      <c r="B15" s="5" t="s">
        <v>10</v>
      </c>
      <c r="C15" s="16"/>
    </row>
    <row r="16" spans="1:3" x14ac:dyDescent="0.2">
      <c r="A16" s="4">
        <v>12</v>
      </c>
      <c r="B16" s="5" t="s">
        <v>11</v>
      </c>
      <c r="C16" s="16"/>
    </row>
    <row r="17" spans="1:3" ht="25.5" x14ac:dyDescent="0.2">
      <c r="A17" s="4">
        <v>13</v>
      </c>
      <c r="B17" s="5" t="s">
        <v>12</v>
      </c>
      <c r="C17" s="16"/>
    </row>
    <row r="18" spans="1:3" x14ac:dyDescent="0.2">
      <c r="A18" s="7">
        <v>14</v>
      </c>
      <c r="B18" s="8" t="s">
        <v>13</v>
      </c>
      <c r="C18" s="9">
        <f>C19+C20+C21+C25</f>
        <v>0</v>
      </c>
    </row>
    <row r="19" spans="1:3" ht="25.5" x14ac:dyDescent="0.2">
      <c r="A19" s="4">
        <v>15</v>
      </c>
      <c r="B19" s="5" t="s">
        <v>14</v>
      </c>
      <c r="C19" s="16"/>
    </row>
    <row r="20" spans="1:3" ht="25.5" x14ac:dyDescent="0.2">
      <c r="A20" s="4">
        <v>16</v>
      </c>
      <c r="B20" s="5" t="s">
        <v>15</v>
      </c>
      <c r="C20" s="16"/>
    </row>
    <row r="21" spans="1:3" x14ac:dyDescent="0.2">
      <c r="A21" s="7">
        <v>17</v>
      </c>
      <c r="B21" s="8" t="s">
        <v>16</v>
      </c>
      <c r="C21" s="9">
        <f>SUM(C22:C24)</f>
        <v>0</v>
      </c>
    </row>
    <row r="22" spans="1:3" x14ac:dyDescent="0.2">
      <c r="A22" s="4">
        <v>18</v>
      </c>
      <c r="B22" s="5" t="s">
        <v>17</v>
      </c>
      <c r="C22" s="16"/>
    </row>
    <row r="23" spans="1:3" ht="25.5" x14ac:dyDescent="0.2">
      <c r="A23" s="4">
        <v>19</v>
      </c>
      <c r="B23" s="5" t="s">
        <v>18</v>
      </c>
      <c r="C23" s="16"/>
    </row>
    <row r="24" spans="1:3" ht="25.5" x14ac:dyDescent="0.2">
      <c r="A24" s="4">
        <v>20</v>
      </c>
      <c r="B24" s="5" t="s">
        <v>19</v>
      </c>
      <c r="C24" s="16"/>
    </row>
    <row r="25" spans="1:3" x14ac:dyDescent="0.2">
      <c r="A25" s="7">
        <v>21</v>
      </c>
      <c r="B25" s="8" t="s">
        <v>20</v>
      </c>
      <c r="C25" s="9">
        <f>SUM(C26:C27)</f>
        <v>0</v>
      </c>
    </row>
    <row r="26" spans="1:3" x14ac:dyDescent="0.2">
      <c r="A26" s="4">
        <v>22</v>
      </c>
      <c r="B26" s="5" t="s">
        <v>21</v>
      </c>
      <c r="C26" s="16"/>
    </row>
    <row r="27" spans="1:3" x14ac:dyDescent="0.2">
      <c r="A27" s="4">
        <v>23</v>
      </c>
      <c r="B27" s="5" t="s">
        <v>22</v>
      </c>
      <c r="C27" s="16"/>
    </row>
    <row r="28" spans="1:3" ht="25.5" x14ac:dyDescent="0.2">
      <c r="A28" s="1" t="s">
        <v>83</v>
      </c>
      <c r="B28" s="2" t="s">
        <v>86</v>
      </c>
      <c r="C28" s="2"/>
    </row>
    <row r="29" spans="1:3" x14ac:dyDescent="0.2">
      <c r="A29" s="7">
        <v>24</v>
      </c>
      <c r="B29" s="8" t="s">
        <v>23</v>
      </c>
      <c r="C29" s="9">
        <f>C30+C39</f>
        <v>0</v>
      </c>
    </row>
    <row r="30" spans="1:3" x14ac:dyDescent="0.2">
      <c r="A30" s="7">
        <v>25</v>
      </c>
      <c r="B30" s="8" t="s">
        <v>24</v>
      </c>
      <c r="C30" s="9">
        <f>C31+C34+C35+C36+C37+C38</f>
        <v>0</v>
      </c>
    </row>
    <row r="31" spans="1:3" x14ac:dyDescent="0.2">
      <c r="A31" s="7">
        <v>26</v>
      </c>
      <c r="B31" s="8" t="s">
        <v>25</v>
      </c>
      <c r="C31" s="9">
        <f>SUM(C32:C33)</f>
        <v>0</v>
      </c>
    </row>
    <row r="32" spans="1:3" x14ac:dyDescent="0.2">
      <c r="A32" s="6">
        <v>27</v>
      </c>
      <c r="B32" s="5" t="s">
        <v>26</v>
      </c>
      <c r="C32" s="16"/>
    </row>
    <row r="33" spans="1:3" x14ac:dyDescent="0.2">
      <c r="A33" s="6">
        <v>28</v>
      </c>
      <c r="B33" s="5" t="s">
        <v>27</v>
      </c>
      <c r="C33" s="16"/>
    </row>
    <row r="34" spans="1:3" x14ac:dyDescent="0.2">
      <c r="A34" s="6">
        <v>29</v>
      </c>
      <c r="B34" s="5" t="s">
        <v>28</v>
      </c>
      <c r="C34" s="16"/>
    </row>
    <row r="35" spans="1:3" x14ac:dyDescent="0.2">
      <c r="A35" s="6">
        <v>30</v>
      </c>
      <c r="B35" s="5" t="s">
        <v>29</v>
      </c>
      <c r="C35" s="16"/>
    </row>
    <row r="36" spans="1:3" x14ac:dyDescent="0.2">
      <c r="A36" s="6">
        <v>31</v>
      </c>
      <c r="B36" s="5" t="s">
        <v>30</v>
      </c>
      <c r="C36" s="16"/>
    </row>
    <row r="37" spans="1:3" x14ac:dyDescent="0.2">
      <c r="A37" s="6">
        <v>32</v>
      </c>
      <c r="B37" s="5" t="s">
        <v>31</v>
      </c>
      <c r="C37" s="16"/>
    </row>
    <row r="38" spans="1:3" ht="25.5" x14ac:dyDescent="0.2">
      <c r="A38" s="7">
        <v>33</v>
      </c>
      <c r="B38" s="8" t="s">
        <v>32</v>
      </c>
      <c r="C38" s="9">
        <f>C5-(C31+C34+C35+C36+C37+C39)</f>
        <v>0</v>
      </c>
    </row>
    <row r="39" spans="1:3" x14ac:dyDescent="0.2">
      <c r="A39" s="7">
        <v>34</v>
      </c>
      <c r="B39" s="8" t="s">
        <v>33</v>
      </c>
      <c r="C39" s="9">
        <f>C40+C41+C42+C43+C48+C49+C50</f>
        <v>0</v>
      </c>
    </row>
    <row r="40" spans="1:3" ht="25.5" x14ac:dyDescent="0.2">
      <c r="A40" s="6">
        <v>35</v>
      </c>
      <c r="B40" s="5" t="s">
        <v>34</v>
      </c>
      <c r="C40" s="16"/>
    </row>
    <row r="41" spans="1:3" x14ac:dyDescent="0.2">
      <c r="A41" s="6">
        <v>36</v>
      </c>
      <c r="B41" s="5" t="s">
        <v>35</v>
      </c>
      <c r="C41" s="16"/>
    </row>
    <row r="42" spans="1:3" x14ac:dyDescent="0.2">
      <c r="A42" s="6">
        <v>37</v>
      </c>
      <c r="B42" s="5" t="s">
        <v>36</v>
      </c>
      <c r="C42" s="16"/>
    </row>
    <row r="43" spans="1:3" x14ac:dyDescent="0.2">
      <c r="A43" s="7">
        <v>38</v>
      </c>
      <c r="B43" s="8" t="s">
        <v>37</v>
      </c>
      <c r="C43" s="9">
        <f>SUM(C44:C47)</f>
        <v>0</v>
      </c>
    </row>
    <row r="44" spans="1:3" ht="25.5" x14ac:dyDescent="0.2">
      <c r="A44" s="6">
        <v>39</v>
      </c>
      <c r="B44" s="5" t="s">
        <v>38</v>
      </c>
      <c r="C44" s="16"/>
    </row>
    <row r="45" spans="1:3" x14ac:dyDescent="0.2">
      <c r="A45" s="6">
        <v>40</v>
      </c>
      <c r="B45" s="5" t="s">
        <v>39</v>
      </c>
      <c r="C45" s="16"/>
    </row>
    <row r="46" spans="1:3" x14ac:dyDescent="0.2">
      <c r="A46" s="6">
        <v>41</v>
      </c>
      <c r="B46" s="5" t="s">
        <v>40</v>
      </c>
      <c r="C46" s="16"/>
    </row>
    <row r="47" spans="1:3" ht="25.5" x14ac:dyDescent="0.2">
      <c r="A47" s="6">
        <v>42</v>
      </c>
      <c r="B47" s="5" t="s">
        <v>41</v>
      </c>
      <c r="C47" s="16"/>
    </row>
    <row r="48" spans="1:3" x14ac:dyDescent="0.2">
      <c r="A48" s="6">
        <v>43</v>
      </c>
      <c r="B48" s="5" t="s">
        <v>42</v>
      </c>
      <c r="C48" s="16"/>
    </row>
    <row r="49" spans="1:3" x14ac:dyDescent="0.2">
      <c r="A49" s="6">
        <v>44</v>
      </c>
      <c r="B49" s="5" t="s">
        <v>43</v>
      </c>
      <c r="C49" s="16"/>
    </row>
    <row r="50" spans="1:3" x14ac:dyDescent="0.2">
      <c r="A50" s="6">
        <v>45</v>
      </c>
      <c r="B50" s="5" t="s">
        <v>44</v>
      </c>
      <c r="C50" s="16"/>
    </row>
    <row r="51" spans="1:3" x14ac:dyDescent="0.2">
      <c r="C51" s="10"/>
    </row>
    <row r="52" spans="1:3" x14ac:dyDescent="0.2">
      <c r="A52" s="23" t="s">
        <v>85</v>
      </c>
      <c r="B52" s="23"/>
      <c r="C52" s="23"/>
    </row>
    <row r="53" spans="1:3" x14ac:dyDescent="0.2">
      <c r="A53" s="7">
        <v>1</v>
      </c>
      <c r="B53" s="8" t="s">
        <v>45</v>
      </c>
      <c r="C53" s="9">
        <f>SUM(C54:C59)</f>
        <v>0</v>
      </c>
    </row>
    <row r="54" spans="1:3" x14ac:dyDescent="0.2">
      <c r="A54" s="6">
        <v>2</v>
      </c>
      <c r="B54" s="5" t="s">
        <v>46</v>
      </c>
      <c r="C54" s="16"/>
    </row>
    <row r="55" spans="1:3" x14ac:dyDescent="0.2">
      <c r="A55" s="6">
        <v>3</v>
      </c>
      <c r="B55" s="5" t="s">
        <v>47</v>
      </c>
      <c r="C55" s="16"/>
    </row>
    <row r="56" spans="1:3" x14ac:dyDescent="0.2">
      <c r="A56" s="6">
        <v>4</v>
      </c>
      <c r="B56" s="5" t="s">
        <v>48</v>
      </c>
      <c r="C56" s="16"/>
    </row>
    <row r="57" spans="1:3" x14ac:dyDescent="0.2">
      <c r="A57" s="6">
        <v>5</v>
      </c>
      <c r="B57" s="5" t="s">
        <v>49</v>
      </c>
      <c r="C57" s="16"/>
    </row>
    <row r="58" spans="1:3" ht="25.5" x14ac:dyDescent="0.2">
      <c r="A58" s="6">
        <v>6</v>
      </c>
      <c r="B58" s="5" t="s">
        <v>50</v>
      </c>
      <c r="C58" s="16"/>
    </row>
    <row r="59" spans="1:3" x14ac:dyDescent="0.2">
      <c r="A59" s="6">
        <v>7</v>
      </c>
      <c r="B59" s="5" t="s">
        <v>51</v>
      </c>
      <c r="C59" s="16"/>
    </row>
    <row r="60" spans="1:3" x14ac:dyDescent="0.2">
      <c r="A60" s="7">
        <v>8</v>
      </c>
      <c r="B60" s="8" t="s">
        <v>52</v>
      </c>
      <c r="C60" s="9">
        <f>SUM(C61:C69)</f>
        <v>0</v>
      </c>
    </row>
    <row r="61" spans="1:3" x14ac:dyDescent="0.2">
      <c r="A61" s="6">
        <v>9</v>
      </c>
      <c r="B61" s="5" t="s">
        <v>53</v>
      </c>
      <c r="C61" s="16"/>
    </row>
    <row r="62" spans="1:3" ht="25.5" x14ac:dyDescent="0.2">
      <c r="A62" s="6">
        <v>10</v>
      </c>
      <c r="B62" s="5" t="s">
        <v>54</v>
      </c>
      <c r="C62" s="16"/>
    </row>
    <row r="63" spans="1:3" x14ac:dyDescent="0.2">
      <c r="A63" s="6">
        <v>11</v>
      </c>
      <c r="B63" s="5" t="s">
        <v>55</v>
      </c>
      <c r="C63" s="16"/>
    </row>
    <row r="64" spans="1:3" x14ac:dyDescent="0.2">
      <c r="A64" s="6">
        <v>12</v>
      </c>
      <c r="B64" s="5" t="s">
        <v>56</v>
      </c>
      <c r="C64" s="16"/>
    </row>
    <row r="65" spans="1:3" x14ac:dyDescent="0.2">
      <c r="A65" s="6">
        <v>13</v>
      </c>
      <c r="B65" s="5" t="s">
        <v>57</v>
      </c>
      <c r="C65" s="16"/>
    </row>
    <row r="66" spans="1:3" ht="25.5" x14ac:dyDescent="0.2">
      <c r="A66" s="6">
        <v>14</v>
      </c>
      <c r="B66" s="5" t="s">
        <v>58</v>
      </c>
      <c r="C66" s="16"/>
    </row>
    <row r="67" spans="1:3" x14ac:dyDescent="0.2">
      <c r="A67" s="6">
        <v>15</v>
      </c>
      <c r="B67" s="5" t="s">
        <v>59</v>
      </c>
      <c r="C67" s="16"/>
    </row>
    <row r="68" spans="1:3" x14ac:dyDescent="0.2">
      <c r="A68" s="6">
        <v>16</v>
      </c>
      <c r="B68" s="5" t="s">
        <v>60</v>
      </c>
      <c r="C68" s="16"/>
    </row>
    <row r="69" spans="1:3" x14ac:dyDescent="0.2">
      <c r="A69" s="6">
        <v>17</v>
      </c>
      <c r="B69" s="5" t="s">
        <v>61</v>
      </c>
      <c r="C69" s="16"/>
    </row>
    <row r="70" spans="1:3" x14ac:dyDescent="0.2">
      <c r="A70" s="7">
        <v>18</v>
      </c>
      <c r="B70" s="8" t="s">
        <v>62</v>
      </c>
      <c r="C70" s="9">
        <f>C53-C60</f>
        <v>0</v>
      </c>
    </row>
    <row r="71" spans="1:3" x14ac:dyDescent="0.2">
      <c r="A71" s="7">
        <v>19</v>
      </c>
      <c r="B71" s="8" t="s">
        <v>63</v>
      </c>
      <c r="C71" s="9">
        <f>(C54-C61)+(C55+C56+C57)-(C62+C63)</f>
        <v>0</v>
      </c>
    </row>
    <row r="72" spans="1:3" x14ac:dyDescent="0.2">
      <c r="A72" s="7">
        <v>20</v>
      </c>
      <c r="B72" s="8" t="s">
        <v>64</v>
      </c>
      <c r="C72" s="9">
        <f>SUM(C73:C78)</f>
        <v>0</v>
      </c>
    </row>
    <row r="73" spans="1:3" x14ac:dyDescent="0.2">
      <c r="A73" s="6">
        <v>21</v>
      </c>
      <c r="B73" s="5" t="s">
        <v>65</v>
      </c>
      <c r="C73" s="16"/>
    </row>
    <row r="74" spans="1:3" x14ac:dyDescent="0.2">
      <c r="A74" s="6">
        <v>22</v>
      </c>
      <c r="B74" s="5" t="s">
        <v>66</v>
      </c>
      <c r="C74" s="16"/>
    </row>
    <row r="75" spans="1:3" x14ac:dyDescent="0.2">
      <c r="A75" s="6">
        <v>23</v>
      </c>
      <c r="B75" s="5" t="s">
        <v>67</v>
      </c>
      <c r="C75" s="16"/>
    </row>
    <row r="76" spans="1:3" x14ac:dyDescent="0.2">
      <c r="A76" s="6">
        <v>24</v>
      </c>
      <c r="B76" s="5" t="s">
        <v>68</v>
      </c>
      <c r="C76" s="16"/>
    </row>
    <row r="77" spans="1:3" x14ac:dyDescent="0.2">
      <c r="A77" s="6">
        <v>25</v>
      </c>
      <c r="B77" s="5" t="s">
        <v>69</v>
      </c>
      <c r="C77" s="16"/>
    </row>
    <row r="78" spans="1:3" x14ac:dyDescent="0.2">
      <c r="A78" s="6">
        <v>26</v>
      </c>
      <c r="B78" s="5" t="s">
        <v>70</v>
      </c>
      <c r="C78" s="16"/>
    </row>
    <row r="79" spans="1:3" x14ac:dyDescent="0.2">
      <c r="A79" s="7">
        <v>27</v>
      </c>
      <c r="B79" s="8" t="s">
        <v>71</v>
      </c>
      <c r="C79" s="9">
        <f>SUM(C80:C85)</f>
        <v>0</v>
      </c>
    </row>
    <row r="80" spans="1:3" x14ac:dyDescent="0.2">
      <c r="A80" s="6">
        <v>28</v>
      </c>
      <c r="B80" s="5" t="s">
        <v>72</v>
      </c>
      <c r="C80" s="16"/>
    </row>
    <row r="81" spans="1:3" x14ac:dyDescent="0.2">
      <c r="A81" s="6">
        <v>29</v>
      </c>
      <c r="B81" s="5" t="s">
        <v>73</v>
      </c>
      <c r="C81" s="16"/>
    </row>
    <row r="82" spans="1:3" x14ac:dyDescent="0.2">
      <c r="A82" s="6">
        <v>30</v>
      </c>
      <c r="B82" s="5" t="s">
        <v>74</v>
      </c>
      <c r="C82" s="16"/>
    </row>
    <row r="83" spans="1:3" x14ac:dyDescent="0.2">
      <c r="A83" s="6">
        <v>31</v>
      </c>
      <c r="B83" s="5" t="s">
        <v>75</v>
      </c>
      <c r="C83" s="16"/>
    </row>
    <row r="84" spans="1:3" x14ac:dyDescent="0.2">
      <c r="A84" s="6">
        <v>32</v>
      </c>
      <c r="B84" s="5" t="s">
        <v>76</v>
      </c>
      <c r="C84" s="16"/>
    </row>
    <row r="85" spans="1:3" x14ac:dyDescent="0.2">
      <c r="A85" s="6">
        <v>33</v>
      </c>
      <c r="B85" s="5" t="s">
        <v>77</v>
      </c>
      <c r="C85" s="16"/>
    </row>
    <row r="86" spans="1:3" x14ac:dyDescent="0.2">
      <c r="A86" s="7">
        <v>34</v>
      </c>
      <c r="B86" s="8" t="s">
        <v>78</v>
      </c>
      <c r="C86" s="9">
        <f>C72-C79</f>
        <v>0</v>
      </c>
    </row>
    <row r="87" spans="1:3" x14ac:dyDescent="0.2">
      <c r="A87" s="7">
        <v>35</v>
      </c>
      <c r="B87" s="8" t="s">
        <v>79</v>
      </c>
      <c r="C87" s="9">
        <f>C70+C86</f>
        <v>0</v>
      </c>
    </row>
    <row r="88" spans="1:3" x14ac:dyDescent="0.2">
      <c r="A88" s="6">
        <v>36</v>
      </c>
      <c r="B88" s="5" t="s">
        <v>80</v>
      </c>
      <c r="C88" s="16"/>
    </row>
    <row r="89" spans="1:3" x14ac:dyDescent="0.2">
      <c r="A89" s="6">
        <v>37</v>
      </c>
      <c r="B89" s="5" t="s">
        <v>81</v>
      </c>
      <c r="C89" s="16"/>
    </row>
    <row r="90" spans="1:3" x14ac:dyDescent="0.2">
      <c r="A90" s="7">
        <v>38</v>
      </c>
      <c r="B90" s="8" t="s">
        <v>82</v>
      </c>
      <c r="C90" s="9">
        <f>C87-C88-C89</f>
        <v>0</v>
      </c>
    </row>
    <row r="93" spans="1:3" ht="18.75" customHeight="1" x14ac:dyDescent="0.2">
      <c r="B93" s="11" t="s">
        <v>88</v>
      </c>
      <c r="C93" s="17">
        <f>C60+C79+C88+C89</f>
        <v>0</v>
      </c>
    </row>
  </sheetData>
  <sheetProtection algorithmName="SHA-512" hashValue="tTyj19pBf+JQ7ilyv942EYBHIXZnOO1+6T+JGVHDOUdFGyuV4eN/Y95BL7iO40enZYqEdylU4a4SVdj20wm/GQ==" saltValue="2NQQGR4ct0uevDCOHeCdcg==" spinCount="100000" sheet="1" objects="1" scenarios="1"/>
  <mergeCells count="2">
    <mergeCell ref="A3:C3"/>
    <mergeCell ref="A52:C52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Kritéria</vt:lpstr>
      <vt:lpstr>Výkazy_2014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Pekárová Marta</cp:lastModifiedBy>
  <cp:lastPrinted>2015-07-15T08:04:10Z</cp:lastPrinted>
  <dcterms:created xsi:type="dcterms:W3CDTF">2015-06-05T08:55:40Z</dcterms:created>
  <dcterms:modified xsi:type="dcterms:W3CDTF">2015-07-15T08:04:16Z</dcterms:modified>
</cp:coreProperties>
</file>